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Х_Д_О" sheetId="1" r:id="rId1"/>
  </sheets>
  <definedNames>
    <definedName name="_xlfn.SINGLE" hidden="1">#NAME?</definedName>
    <definedName name="_xlnm.Print_Titles" localSheetId="0">'Х_Д_О'!$7:$7</definedName>
    <definedName name="_xlnm.Print_Area" localSheetId="0">'Х_Д_О'!$A$1:$D$74</definedName>
  </definedNames>
  <calcPr fullCalcOnLoad="1"/>
</workbook>
</file>

<file path=xl/sharedStrings.xml><?xml version="1.0" encoding="utf-8"?>
<sst xmlns="http://schemas.openxmlformats.org/spreadsheetml/2006/main" count="120" uniqueCount="117">
  <si>
    <t>вул. Лагерне поле, 5, м. Миколаїв, 54030</t>
  </si>
  <si>
    <t>вул. Люстдорфська дорога, 11, м. Одеса, 65059</t>
  </si>
  <si>
    <t>вул. Старокотелевська, 6, м. Полтава, 36015</t>
  </si>
  <si>
    <t>вул. Роменська, 110, м. Суми, 40002</t>
  </si>
  <si>
    <t>вул. Полтавський шлях, 99, м. Харків, 61093</t>
  </si>
  <si>
    <t>пров. Вишневий, 16, м. Харків, 61124</t>
  </si>
  <si>
    <t>РАЗОМ</t>
  </si>
  <si>
    <t>вул. Надії Алексєєнко, 80, м. Дніпро, 49006</t>
  </si>
  <si>
    <t>вул. Яновського, 50, м. Кропивницький, 25006</t>
  </si>
  <si>
    <t>№ з/п</t>
  </si>
  <si>
    <t>Адреса</t>
  </si>
  <si>
    <t>вул. Куроп'ятникова, 50-б, м. Кропивницький, 25009</t>
  </si>
  <si>
    <t>вул. Польова, 1, с. Новий Стародуб, Петрівський район Кіровоградська область, 28310</t>
  </si>
  <si>
    <t>проспект Суворова, 70, м. Ізмаїл, Одеська область, 68600</t>
  </si>
  <si>
    <t>вул. Краснова, 2-а, м. Одеса, 65059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</si>
  <si>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</si>
  <si>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</si>
  <si>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с. Новоданилівка, Казанківський район Миколаївська область, 56022</t>
  </si>
  <si>
    <t>вул. Світла, 2, м. Кривий Ріг, Дніпропетровська область, 50066</t>
  </si>
  <si>
    <t>Військове містечко, 37, с. Аполонівка, Солонянський район, Дніпропетровська область, 52406</t>
  </si>
  <si>
    <t>вул. Михайла Грушевського, 214, м. Кам'янське, Дніпропетровська область, 51912</t>
  </si>
  <si>
    <t>вул. Центральна, с. Макорти, Софіївський район Дніпропетровська область, 53121</t>
  </si>
  <si>
    <t>вул. Шиферна, 3, м. Кривий Ріг, Дніпропетровська область, 50041</t>
  </si>
  <si>
    <t>вул. Миру, 7- а, с. Шахтарське, Синельниківський район, Дніпропетровська область, 52543</t>
  </si>
  <si>
    <t>с. Красноіванівка, П'ятихатський район, Дніпропетровська область, 52170</t>
  </si>
  <si>
    <t>вул. Перша ливарна, 36, м. Запоріжжя, 69600</t>
  </si>
  <si>
    <t>вул. Запорізька, 32, с. Біленьке, Запорізький район, Запорізька область, 70441</t>
  </si>
  <si>
    <t>вул. Вишнева, 19, с. Перехрестівка, Роменський район, Сумська область, 42073</t>
  </si>
  <si>
    <t>вул. Лелюківська, 1, м. Харків, 61030</t>
  </si>
  <si>
    <t>с. Покровське, Балаклійський район, Харківська область, 64266</t>
  </si>
  <si>
    <t>вул. Таджицька, 17, м. Харків, 61089</t>
  </si>
  <si>
    <t>вул. Харківська, 3, с. Темнівка, Харківський район, Харківська області, 62493</t>
  </si>
  <si>
    <t>вул. Миру, 4, с. Божківське, Полтавський район, Полтавська область, 38734</t>
  </si>
  <si>
    <t>Кіровоградська обл.</t>
  </si>
  <si>
    <t>Миколаївська обл.</t>
  </si>
  <si>
    <t>Одеська обл.</t>
  </si>
  <si>
    <t>Дніпропетровська обл.</t>
  </si>
  <si>
    <t>Запорізька обл.</t>
  </si>
  <si>
    <t>Сумська обл.</t>
  </si>
  <si>
    <t>Полтавська обл.</t>
  </si>
  <si>
    <t>Харківська обл.</t>
  </si>
  <si>
    <t>Територіальні уповноважені представники ПОКУПЦЯ</t>
  </si>
  <si>
    <t>ПІВДЕННО-СХІДНЕ МРУ (вул. Короленка, 4, м. Дніпро, 49070)</t>
  </si>
  <si>
    <t>ПІВНІЧНО-СХІДНЕ МРУ (вул. Нетіченська, 14, м. Харків, 61010)</t>
  </si>
  <si>
    <t xml:space="preserve">Разом </t>
  </si>
  <si>
    <t>Разом</t>
  </si>
  <si>
    <t>Державна установа «Миколаївський  слідчий ізолятор»</t>
  </si>
  <si>
    <t>Державна установа «Дніпровська установа виконання покарань (№ 4)»</t>
  </si>
  <si>
    <t>Державна установа «Криворізька установа виконання покарань (№ 3)»</t>
  </si>
  <si>
    <t>Державна установа «Синельниківська  виправна колонія (№ 94)»</t>
  </si>
  <si>
    <t>Державна установа «Запорізький  слідчий ізолятор»</t>
  </si>
  <si>
    <t>Державна установа «Сумський слідчий ізолятор»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</si>
  <si>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</si>
  <si>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</si>
  <si>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</si>
  <si>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«Петрівська виправна               колонія (№ 49)»</t>
  </si>
  <si>
    <t>Державна установа «Одеська  виправна                              колонія (№ 14)»</t>
  </si>
  <si>
    <t>Державна установа «Софіївська  виправна                  колонія (№ 45)»</t>
  </si>
  <si>
    <t>Державна установа «Криворізька  виправна            колонія (№ 80)»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</si>
  <si>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</si>
  <si>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</si>
  <si>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«Качанівська виправна        колонія  (№ 54)»</t>
  </si>
  <si>
    <t>Державна установа «Крюковська  виправна        колонія (№ 29)»</t>
  </si>
  <si>
    <t>Виділено, кг</t>
  </si>
  <si>
    <t>Державна установа "Одеський слідчий ізолятор"</t>
  </si>
  <si>
    <t>Державна установа "Ізмаїльський слідчий ізолятор"</t>
  </si>
  <si>
    <t>Державна установа "Харківський слідчий ізолятор"</t>
  </si>
  <si>
    <t xml:space="preserve">вул. Зонова, 15, м. Покров, Дніпропетровська область, 53300
</t>
  </si>
  <si>
    <t>Департамент з питань виконання кримінальних покарань (вул. Юрія Іллєнка, 81, м. Київ, 04050 )</t>
  </si>
  <si>
    <t>МП</t>
  </si>
  <si>
    <t>Державна установа «Дніпровська  виправна                колонія (№ 89)»</t>
  </si>
  <si>
    <t>Державна установа «Сумська  виправна                     колонія (№ 116)»</t>
  </si>
  <si>
    <t>вул. Данили Галицького, 1, м. Дніпро, 49102</t>
  </si>
  <si>
    <t>провул Проїзд Гайовий, 19, м. Суми, 40002</t>
  </si>
  <si>
    <t>вул. Кюї Цезаря , 44, м. Харків, 61051</t>
  </si>
  <si>
    <t>вул. Первомайська, 132, с. Грушине, Первомайський район, Харківська область, 64131</t>
  </si>
  <si>
    <t>вул. Пушкіна, 91, м. Полтава, 36014</t>
  </si>
  <si>
    <t>вул. Лісна, 1/1, с. Кустолово-Суходілка, Машівський район, Полтавська область, 39433</t>
  </si>
  <si>
    <t>вул. Центральна, 5, с. Божківське, Полтавський район, Полтавська область, 38734</t>
  </si>
  <si>
    <t>вул. Паркова, 12, с. Божківське, Полтавський район, Полтавська область, 38734</t>
  </si>
  <si>
    <t>вул. Лікаря О. Богаєвського, 10/30, м. Кременчук, Полтавська область, 39617</t>
  </si>
  <si>
    <t>вул. Володимирська, 1, смт Костянтинівка, Арбузинський район, Миколаївська область, 55340</t>
  </si>
  <si>
    <t>Державна установа «Солонянська  виправна                       колонія (№ 21)»</t>
  </si>
  <si>
    <t>Державна установа «П’ятихатська  виправна                              колонія (№ 122)»</t>
  </si>
  <si>
    <t>Державна установа «Диканівська  виправна             колонія  (№ 12)»</t>
  </si>
  <si>
    <t>Державна установа «Покровська  виправна              колонія (№ 17)»</t>
  </si>
  <si>
    <t>Державна установа «Олексіївська  виправна              колонія  (№ 25)»</t>
  </si>
  <si>
    <t>Державна установа «Харківська виправна                    колонія (№ 43)»</t>
  </si>
  <si>
    <t xml:space="preserve">Державна установа «Снігурівська  виправна              колонія (№ 5)» </t>
  </si>
  <si>
    <t>Державна установа «Вознесенська  виправна              колонія (№ 72)»</t>
  </si>
  <si>
    <t>Державна установа «Арбузинська  виправна              колонія (№ 83)»</t>
  </si>
  <si>
    <t>Державна установа «Казанківська  виправна              колонія (№ 93)»</t>
  </si>
  <si>
    <t>Державна установа «Покровський  виправний              центр  (№ 79)»</t>
  </si>
  <si>
    <t>Державна установа «Біленьківська  виправна              колонія (№ 99)»</t>
  </si>
  <si>
    <t>Державна установа «Роменська  виправна                   колонія (№ 56)»</t>
  </si>
  <si>
    <t>Державна установа «Темнівська  виправна                  колонія  (№ 100)»</t>
  </si>
  <si>
    <t>Державна установа «Кропивницька виправна              колонія (№ 6)»</t>
  </si>
  <si>
    <t>(південний регіон)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</si>
  <si>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</si>
  <si>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</si>
  <si>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«Первомайська  виправна      колонія  (№ 117)»</t>
  </si>
  <si>
    <t>Державна установа «Кропивницький слідчий ізолятор»</t>
  </si>
  <si>
    <t>вул. Молодіжна, 33, с. Водяне, Криворізький район, Дніпропетровська область, 53734</t>
  </si>
  <si>
    <t>Державна установа «Водянська виправна                                    колонія (№ 146)»</t>
  </si>
  <si>
    <t>Державна установа «Кам’янська виправна                колонія (№ 34)»</t>
  </si>
  <si>
    <t>Державна установа «Машівська  виправна             колонія  (№ 9)»</t>
  </si>
  <si>
    <t>Додаток 1 до Договору</t>
  </si>
  <si>
    <t>від __________ 2023 № ___________</t>
  </si>
  <si>
    <t>Територіальним уповноваженим представникам ПОКУПЦЯ</t>
  </si>
  <si>
    <t>____________________</t>
  </si>
  <si>
    <t xml:space="preserve"> </t>
  </si>
  <si>
    <t>Приймання товару Територіальними уповноваженими представниками ПОКУПЦЯ здійснюється з понеділка по п'ятницю з 9.00 до16.00.</t>
  </si>
  <si>
    <t xml:space="preserve">РОЗНАРЯДКА </t>
  </si>
  <si>
    <t>ПОКУПЕЦЬ:</t>
  </si>
  <si>
    <t>ПРОДАВЕЦЬ:</t>
  </si>
  <si>
    <t>на поставку блоків із яловичини знежилованих першого сорту заморожених</t>
  </si>
  <si>
    <t>Термін (строк) поставки товару  з ___. ___.2023  до  05.07.2023 включно.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</si>
</sst>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  <numFmt numFmtId="195" formatCode="_-* #,##0.0\ _₽_-;\-* #,##0.0\ _₽_-;_-* &quot;-&quot;??\ _₽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5" fontId="6" fillId="36" borderId="0" xfId="0" applyFont="1" applyFill="1" applyAlignment="1">
      <alignment/>
    </xf>
    <xf numFmtId="184" fontId="6" fillId="33" borderId="10" xfId="0" applyNumberFormat="1" applyFont="1" applyFill="1" applyBorder="1" applyAlignment="1">
      <alignment horizontal="center" vertical="center"/>
    </xf>
    <xf numFmtId="186" fontId="5" fillId="33" borderId="12" xfId="61" applyNumberFormat="1" applyFont="1" applyFill="1" applyBorder="1" applyAlignment="1">
      <alignment horizontal="center" vertical="center" wrapText="1"/>
    </xf>
    <xf numFmtId="185" fontId="5" fillId="33" borderId="13" xfId="0" applyFont="1" applyFill="1" applyBorder="1" applyAlignment="1">
      <alignment horizontal="left" vertical="top" wrapText="1"/>
    </xf>
    <xf numFmtId="186" fontId="6" fillId="35" borderId="12" xfId="61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wrapText="1"/>
    </xf>
    <xf numFmtId="186" fontId="6" fillId="37" borderId="12" xfId="61" applyNumberFormat="1" applyFont="1" applyFill="1" applyBorder="1" applyAlignment="1">
      <alignment horizontal="center" vertical="center" wrapText="1"/>
    </xf>
    <xf numFmtId="186" fontId="6" fillId="38" borderId="12" xfId="61" applyNumberFormat="1" applyFont="1" applyFill="1" applyBorder="1" applyAlignment="1">
      <alignment horizontal="center" vertical="center" wrapText="1"/>
    </xf>
    <xf numFmtId="185" fontId="6" fillId="36" borderId="13" xfId="0" applyFont="1" applyFill="1" applyBorder="1" applyAlignment="1">
      <alignment horizontal="left" vertical="top" wrapText="1"/>
    </xf>
    <xf numFmtId="0" fontId="6" fillId="37" borderId="13" xfId="0" applyNumberFormat="1" applyFont="1" applyFill="1" applyBorder="1" applyAlignment="1">
      <alignment wrapText="1"/>
    </xf>
    <xf numFmtId="186" fontId="6" fillId="36" borderId="12" xfId="61" applyNumberFormat="1" applyFont="1" applyFill="1" applyBorder="1" applyAlignment="1">
      <alignment horizontal="center" vertical="center" wrapText="1"/>
    </xf>
    <xf numFmtId="186" fontId="7" fillId="39" borderId="10" xfId="0" applyNumberFormat="1" applyFont="1" applyFill="1" applyBorder="1" applyAlignment="1">
      <alignment horizontal="center" vertical="center" wrapText="1"/>
    </xf>
    <xf numFmtId="49" fontId="6" fillId="33" borderId="14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10" xfId="0" applyFont="1" applyFill="1" applyBorder="1" applyAlignment="1">
      <alignment/>
    </xf>
    <xf numFmtId="186" fontId="6" fillId="33" borderId="10" xfId="61" applyNumberFormat="1" applyFont="1" applyFill="1" applyBorder="1" applyAlignment="1">
      <alignment horizontal="center" vertical="center" wrapText="1"/>
    </xf>
    <xf numFmtId="185" fontId="5" fillId="0" borderId="15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left" vertical="center" wrapText="1"/>
    </xf>
    <xf numFmtId="0" fontId="6" fillId="37" borderId="15" xfId="0" applyNumberFormat="1" applyFont="1" applyFill="1" applyBorder="1" applyAlignment="1">
      <alignment horizontal="left" vertical="center" wrapText="1"/>
    </xf>
    <xf numFmtId="0" fontId="6" fillId="38" borderId="15" xfId="0" applyNumberFormat="1" applyFont="1" applyFill="1" applyBorder="1" applyAlignment="1">
      <alignment horizontal="left" vertical="center" wrapText="1"/>
    </xf>
    <xf numFmtId="185" fontId="6" fillId="36" borderId="15" xfId="0" applyFont="1" applyFill="1" applyBorder="1" applyAlignment="1">
      <alignment horizontal="left" vertical="center" wrapText="1"/>
    </xf>
    <xf numFmtId="185" fontId="6" fillId="33" borderId="10" xfId="0" applyFont="1" applyFill="1" applyBorder="1" applyAlignment="1">
      <alignment horizontal="left" vertical="center"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9" borderId="0" xfId="0" applyFont="1" applyFill="1" applyAlignment="1">
      <alignment/>
    </xf>
    <xf numFmtId="186" fontId="5" fillId="39" borderId="18" xfId="0" applyNumberFormat="1" applyFont="1" applyFill="1" applyBorder="1" applyAlignment="1">
      <alignment horizontal="center" vertical="center" wrapText="1"/>
    </xf>
    <xf numFmtId="185" fontId="5" fillId="39" borderId="19" xfId="0" applyFont="1" applyFill="1" applyBorder="1" applyAlignment="1">
      <alignment horizontal="left" vertical="top" wrapText="1"/>
    </xf>
    <xf numFmtId="185" fontId="5" fillId="0" borderId="20" xfId="0" applyFont="1" applyBorder="1" applyAlignment="1">
      <alignment horizontal="left" vertical="center" wrapText="1"/>
    </xf>
    <xf numFmtId="186" fontId="5" fillId="39" borderId="21" xfId="0" applyNumberFormat="1" applyFont="1" applyFill="1" applyBorder="1" applyAlignment="1">
      <alignment horizontal="center" vertical="center" wrapText="1"/>
    </xf>
    <xf numFmtId="185" fontId="5" fillId="39" borderId="22" xfId="0" applyFont="1" applyFill="1" applyBorder="1" applyAlignment="1">
      <alignment horizontal="left" vertical="top" wrapText="1"/>
    </xf>
    <xf numFmtId="0" fontId="6" fillId="37" borderId="20" xfId="0" applyNumberFormat="1" applyFont="1" applyFill="1" applyBorder="1" applyAlignment="1">
      <alignment horizontal="left" vertical="center" wrapText="1"/>
    </xf>
    <xf numFmtId="186" fontId="6" fillId="37" borderId="21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wrapText="1"/>
    </xf>
    <xf numFmtId="0" fontId="5" fillId="0" borderId="23" xfId="0" applyNumberFormat="1" applyFont="1" applyBorder="1" applyAlignment="1">
      <alignment horizontal="left" vertical="center" wrapText="1"/>
    </xf>
    <xf numFmtId="184" fontId="6" fillId="33" borderId="11" xfId="0" applyNumberFormat="1" applyFont="1" applyFill="1" applyBorder="1" applyAlignment="1">
      <alignment horizontal="center" vertical="center" wrapText="1"/>
    </xf>
    <xf numFmtId="185" fontId="4" fillId="33" borderId="0" xfId="0" applyFont="1" applyFill="1" applyAlignment="1">
      <alignment horizontal="left" indent="5"/>
    </xf>
    <xf numFmtId="185" fontId="6" fillId="39" borderId="0" xfId="0" applyFont="1" applyFill="1" applyAlignment="1">
      <alignment horizontal="left"/>
    </xf>
    <xf numFmtId="185" fontId="6" fillId="39" borderId="0" xfId="0" applyFont="1" applyFill="1" applyAlignment="1">
      <alignment horizontal="left" vertical="center"/>
    </xf>
    <xf numFmtId="186" fontId="6" fillId="39" borderId="0" xfId="0" applyNumberFormat="1" applyFont="1" applyFill="1" applyAlignment="1">
      <alignment horizontal="center" vertical="center" wrapText="1"/>
    </xf>
    <xf numFmtId="185" fontId="4" fillId="40" borderId="0" xfId="0" applyFont="1" applyFill="1" applyAlignment="1">
      <alignment horizontal="justify" wrapText="1"/>
    </xf>
    <xf numFmtId="183" fontId="5" fillId="33" borderId="0" xfId="61" applyFont="1" applyFill="1" applyAlignment="1">
      <alignment horizontal="left" vertical="center"/>
    </xf>
    <xf numFmtId="185" fontId="6" fillId="41" borderId="24" xfId="0" applyFont="1" applyFill="1" applyBorder="1" applyAlignment="1">
      <alignment horizontal="center" vertical="top" wrapText="1"/>
    </xf>
    <xf numFmtId="185" fontId="6" fillId="41" borderId="25" xfId="0" applyFont="1" applyFill="1" applyBorder="1" applyAlignment="1">
      <alignment horizontal="center" vertical="top" wrapText="1"/>
    </xf>
    <xf numFmtId="185" fontId="6" fillId="41" borderId="26" xfId="0" applyFont="1" applyFill="1" applyBorder="1" applyAlignment="1">
      <alignment horizontal="center" vertical="top" wrapText="1"/>
    </xf>
    <xf numFmtId="185" fontId="6" fillId="41" borderId="27" xfId="0" applyFont="1" applyFill="1" applyBorder="1" applyAlignment="1">
      <alignment horizontal="center" vertical="top" wrapText="1"/>
    </xf>
    <xf numFmtId="185" fontId="6" fillId="41" borderId="28" xfId="0" applyFont="1" applyFill="1" applyBorder="1" applyAlignment="1">
      <alignment horizontal="center" vertical="top" wrapText="1"/>
    </xf>
    <xf numFmtId="185" fontId="8" fillId="39" borderId="29" xfId="0" applyFont="1" applyFill="1" applyBorder="1" applyAlignment="1">
      <alignment horizontal="justify"/>
    </xf>
    <xf numFmtId="185" fontId="4" fillId="40" borderId="0" xfId="0" applyFont="1" applyFill="1" applyAlignment="1">
      <alignment horizontal="justify" wrapText="1"/>
    </xf>
    <xf numFmtId="185" fontId="4" fillId="39" borderId="0" xfId="0" applyFont="1" applyFill="1" applyAlignment="1">
      <alignment horizontal="center" vertical="center"/>
    </xf>
    <xf numFmtId="185" fontId="4" fillId="39" borderId="30" xfId="0" applyFont="1" applyFill="1" applyBorder="1" applyAlignment="1">
      <alignment horizontal="center" vertical="center"/>
    </xf>
    <xf numFmtId="0" fontId="6" fillId="41" borderId="24" xfId="0" applyNumberFormat="1" applyFont="1" applyFill="1" applyBorder="1" applyAlignment="1">
      <alignment horizontal="center" vertical="center" wrapText="1"/>
    </xf>
    <xf numFmtId="0" fontId="6" fillId="41" borderId="25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 wrapText="1"/>
    </xf>
    <xf numFmtId="185" fontId="6" fillId="34" borderId="24" xfId="0" applyFont="1" applyFill="1" applyBorder="1" applyAlignment="1">
      <alignment horizontal="center" vertical="top" wrapText="1"/>
    </xf>
    <xf numFmtId="185" fontId="6" fillId="34" borderId="25" xfId="0" applyFont="1" applyFill="1" applyBorder="1" applyAlignment="1">
      <alignment horizontal="center" vertical="top" wrapText="1"/>
    </xf>
    <xf numFmtId="185" fontId="6" fillId="34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SheetLayoutView="100" zoomScalePageLayoutView="0" workbookViewId="0" topLeftCell="A1">
      <selection activeCell="B75" sqref="B75"/>
    </sheetView>
  </sheetViews>
  <sheetFormatPr defaultColWidth="8.796875" defaultRowHeight="15"/>
  <cols>
    <col min="1" max="1" width="4.3984375" style="1" customWidth="1"/>
    <col min="2" max="2" width="42.09765625" style="33" customWidth="1"/>
    <col min="3" max="3" width="13.8984375" style="8" customWidth="1"/>
    <col min="4" max="4" width="50.59765625" style="2" customWidth="1"/>
    <col min="5" max="16384" width="8.8984375" style="1" customWidth="1"/>
  </cols>
  <sheetData>
    <row r="1" ht="20.25">
      <c r="D1" s="46" t="s">
        <v>106</v>
      </c>
    </row>
    <row r="2" ht="20.25">
      <c r="D2" s="46" t="s">
        <v>107</v>
      </c>
    </row>
    <row r="3" spans="1:4" s="7" customFormat="1" ht="20.25">
      <c r="A3" s="59" t="s">
        <v>112</v>
      </c>
      <c r="B3" s="59"/>
      <c r="C3" s="59"/>
      <c r="D3" s="59"/>
    </row>
    <row r="4" spans="1:4" s="7" customFormat="1" ht="20.25">
      <c r="A4" s="59" t="s">
        <v>115</v>
      </c>
      <c r="B4" s="59"/>
      <c r="C4" s="59"/>
      <c r="D4" s="59"/>
    </row>
    <row r="5" spans="1:4" ht="21" thickBot="1">
      <c r="A5" s="60" t="s">
        <v>108</v>
      </c>
      <c r="B5" s="60"/>
      <c r="C5" s="60"/>
      <c r="D5" s="60"/>
    </row>
    <row r="6" spans="1:4" ht="34.5" customHeight="1" thickBot="1">
      <c r="A6" s="5" t="s">
        <v>9</v>
      </c>
      <c r="B6" s="5" t="s">
        <v>41</v>
      </c>
      <c r="C6" s="20" t="s">
        <v>63</v>
      </c>
      <c r="D6" s="5" t="s">
        <v>10</v>
      </c>
    </row>
    <row r="7" spans="1:4" ht="16.5" thickBot="1">
      <c r="A7" s="10">
        <v>1</v>
      </c>
      <c r="B7" s="10">
        <v>2</v>
      </c>
      <c r="C7" s="21">
        <v>3</v>
      </c>
      <c r="D7" s="10">
        <v>4</v>
      </c>
    </row>
    <row r="8" spans="1:4" s="3" customFormat="1" ht="15.75" customHeight="1">
      <c r="A8" s="45">
        <v>1</v>
      </c>
      <c r="B8" s="61" t="s">
        <v>42</v>
      </c>
      <c r="C8" s="62"/>
      <c r="D8" s="63"/>
    </row>
    <row r="9" spans="1:4" ht="31.5">
      <c r="A9" s="6" t="s">
        <v>110</v>
      </c>
      <c r="B9" s="25" t="s">
        <v>47</v>
      </c>
      <c r="C9" s="11">
        <v>10700</v>
      </c>
      <c r="D9" s="12" t="s">
        <v>7</v>
      </c>
    </row>
    <row r="10" spans="1:4" ht="31.5">
      <c r="A10" s="6"/>
      <c r="B10" s="25" t="s">
        <v>48</v>
      </c>
      <c r="C10" s="11">
        <v>3680</v>
      </c>
      <c r="D10" s="12" t="s">
        <v>18</v>
      </c>
    </row>
    <row r="11" spans="1:4" ht="31.5">
      <c r="A11" s="6"/>
      <c r="B11" s="25" t="s">
        <v>82</v>
      </c>
      <c r="C11" s="11">
        <v>4980</v>
      </c>
      <c r="D11" s="12" t="s">
        <v>19</v>
      </c>
    </row>
    <row r="12" spans="1:4" ht="31.5">
      <c r="A12" s="6"/>
      <c r="B12" s="25" t="s">
        <v>104</v>
      </c>
      <c r="C12" s="11">
        <v>1780</v>
      </c>
      <c r="D12" s="12" t="s">
        <v>20</v>
      </c>
    </row>
    <row r="13" spans="1:4" ht="31.5">
      <c r="A13" s="6"/>
      <c r="B13" s="25" t="s">
        <v>57</v>
      </c>
      <c r="C13" s="11">
        <v>1930</v>
      </c>
      <c r="D13" s="12" t="s">
        <v>21</v>
      </c>
    </row>
    <row r="14" spans="1:4" ht="31.5">
      <c r="A14" s="6"/>
      <c r="B14" s="25" t="s">
        <v>103</v>
      </c>
      <c r="C14" s="11">
        <v>170</v>
      </c>
      <c r="D14" s="12" t="s">
        <v>102</v>
      </c>
    </row>
    <row r="15" spans="1:4" ht="31.5">
      <c r="A15" s="6"/>
      <c r="B15" s="25" t="s">
        <v>92</v>
      </c>
      <c r="C15" s="11">
        <v>160</v>
      </c>
      <c r="D15" s="12" t="s">
        <v>67</v>
      </c>
    </row>
    <row r="16" spans="1:4" ht="31.5">
      <c r="A16" s="6"/>
      <c r="B16" s="25" t="s">
        <v>58</v>
      </c>
      <c r="C16" s="11">
        <v>7360</v>
      </c>
      <c r="D16" s="12" t="s">
        <v>22</v>
      </c>
    </row>
    <row r="17" spans="1:4" ht="31.5">
      <c r="A17" s="6"/>
      <c r="B17" s="25" t="s">
        <v>70</v>
      </c>
      <c r="C17" s="11">
        <v>7120</v>
      </c>
      <c r="D17" s="12" t="s">
        <v>72</v>
      </c>
    </row>
    <row r="18" spans="1:4" ht="31.5">
      <c r="A18" s="6"/>
      <c r="B18" s="25" t="s">
        <v>49</v>
      </c>
      <c r="C18" s="11">
        <v>3810</v>
      </c>
      <c r="D18" s="12" t="s">
        <v>23</v>
      </c>
    </row>
    <row r="19" spans="1:4" ht="31.5">
      <c r="A19" s="6"/>
      <c r="B19" s="25" t="s">
        <v>83</v>
      </c>
      <c r="C19" s="11">
        <v>1940</v>
      </c>
      <c r="D19" s="12" t="s">
        <v>24</v>
      </c>
    </row>
    <row r="20" spans="1:4" s="4" customFormat="1" ht="15.75">
      <c r="A20" s="45"/>
      <c r="B20" s="29" t="s">
        <v>36</v>
      </c>
      <c r="C20" s="15">
        <f>SUM(C9:C19)</f>
        <v>43630</v>
      </c>
      <c r="D20" s="18"/>
    </row>
    <row r="21" spans="1:4" ht="15.75">
      <c r="A21" s="6"/>
      <c r="B21" s="25" t="s">
        <v>50</v>
      </c>
      <c r="C21" s="11">
        <v>2170</v>
      </c>
      <c r="D21" s="12" t="s">
        <v>25</v>
      </c>
    </row>
    <row r="22" spans="1:4" ht="31.5">
      <c r="A22" s="6"/>
      <c r="B22" s="25" t="s">
        <v>93</v>
      </c>
      <c r="C22" s="11">
        <v>2640</v>
      </c>
      <c r="D22" s="12" t="s">
        <v>26</v>
      </c>
    </row>
    <row r="23" spans="1:4" s="4" customFormat="1" ht="15.75">
      <c r="A23" s="45"/>
      <c r="B23" s="29" t="s">
        <v>37</v>
      </c>
      <c r="C23" s="15">
        <f>SUM(C21:C22)</f>
        <v>4810</v>
      </c>
      <c r="D23" s="15"/>
    </row>
    <row r="24" spans="1:4" s="9" customFormat="1" ht="15.75">
      <c r="A24" s="45"/>
      <c r="B24" s="30" t="s">
        <v>44</v>
      </c>
      <c r="C24" s="16">
        <f>C23+C20</f>
        <v>48440</v>
      </c>
      <c r="D24" s="16"/>
    </row>
    <row r="25" spans="1:4" s="3" customFormat="1" ht="15.75" customHeight="1">
      <c r="A25" s="45">
        <v>2</v>
      </c>
      <c r="B25" s="64" t="s">
        <v>43</v>
      </c>
      <c r="C25" s="65"/>
      <c r="D25" s="66"/>
    </row>
    <row r="26" spans="1:4" ht="15.75">
      <c r="A26" s="6"/>
      <c r="B26" s="25" t="s">
        <v>51</v>
      </c>
      <c r="C26" s="11">
        <v>3050</v>
      </c>
      <c r="D26" s="12" t="s">
        <v>73</v>
      </c>
    </row>
    <row r="27" spans="1:4" ht="31.5">
      <c r="A27" s="6"/>
      <c r="B27" s="25" t="s">
        <v>94</v>
      </c>
      <c r="C27" s="11">
        <v>2450</v>
      </c>
      <c r="D27" s="12" t="s">
        <v>27</v>
      </c>
    </row>
    <row r="28" spans="1:4" ht="31.5">
      <c r="A28" s="6"/>
      <c r="B28" s="25" t="s">
        <v>71</v>
      </c>
      <c r="C28" s="11">
        <v>1890</v>
      </c>
      <c r="D28" s="12" t="s">
        <v>3</v>
      </c>
    </row>
    <row r="29" spans="1:4" s="4" customFormat="1" ht="15.75">
      <c r="A29" s="45"/>
      <c r="B29" s="28" t="s">
        <v>38</v>
      </c>
      <c r="C29" s="13">
        <f>SUM(C26:C28)</f>
        <v>7390</v>
      </c>
      <c r="D29" s="14"/>
    </row>
    <row r="30" spans="1:4" s="4" customFormat="1" ht="31.5">
      <c r="A30" s="45"/>
      <c r="B30" s="25" t="s">
        <v>52</v>
      </c>
      <c r="C30" s="36">
        <v>3900</v>
      </c>
      <c r="D30" s="37" t="s">
        <v>76</v>
      </c>
    </row>
    <row r="31" spans="1:4" s="4" customFormat="1" ht="31.5">
      <c r="A31" s="45"/>
      <c r="B31" s="38" t="s">
        <v>105</v>
      </c>
      <c r="C31" s="39">
        <v>800</v>
      </c>
      <c r="D31" s="40" t="s">
        <v>77</v>
      </c>
    </row>
    <row r="32" spans="1:4" s="4" customFormat="1" ht="31.5">
      <c r="A32" s="45"/>
      <c r="B32" s="38" t="s">
        <v>59</v>
      </c>
      <c r="C32" s="39">
        <v>1750</v>
      </c>
      <c r="D32" s="40" t="s">
        <v>78</v>
      </c>
    </row>
    <row r="33" spans="1:4" s="4" customFormat="1" ht="31.5">
      <c r="A33" s="45"/>
      <c r="B33" s="38" t="s">
        <v>62</v>
      </c>
      <c r="C33" s="39">
        <v>1310</v>
      </c>
      <c r="D33" s="40" t="s">
        <v>32</v>
      </c>
    </row>
    <row r="34" spans="1:4" s="4" customFormat="1" ht="31.5">
      <c r="A34" s="45"/>
      <c r="B34" s="38" t="s">
        <v>60</v>
      </c>
      <c r="C34" s="39">
        <v>2770</v>
      </c>
      <c r="D34" s="40" t="s">
        <v>2</v>
      </c>
    </row>
    <row r="35" spans="1:4" s="4" customFormat="1" ht="31.5">
      <c r="A35" s="45"/>
      <c r="B35" s="38" t="s">
        <v>53</v>
      </c>
      <c r="C35" s="39">
        <v>1190</v>
      </c>
      <c r="D35" s="40" t="s">
        <v>79</v>
      </c>
    </row>
    <row r="36" spans="1:4" s="4" customFormat="1" ht="31.5">
      <c r="A36" s="45"/>
      <c r="B36" s="38" t="s">
        <v>54</v>
      </c>
      <c r="C36" s="39">
        <v>460</v>
      </c>
      <c r="D36" s="40" t="s">
        <v>80</v>
      </c>
    </row>
    <row r="37" spans="1:4" s="4" customFormat="1" ht="15.75">
      <c r="A37" s="45"/>
      <c r="B37" s="41" t="s">
        <v>39</v>
      </c>
      <c r="C37" s="42">
        <f>SUM(C30:C36)</f>
        <v>12180</v>
      </c>
      <c r="D37" s="43"/>
    </row>
    <row r="38" spans="1:4" s="4" customFormat="1" ht="15.75">
      <c r="A38" s="45"/>
      <c r="B38" s="27" t="s">
        <v>66</v>
      </c>
      <c r="C38" s="36">
        <v>8330</v>
      </c>
      <c r="D38" s="37" t="s">
        <v>4</v>
      </c>
    </row>
    <row r="39" spans="1:4" s="4" customFormat="1" ht="31.5">
      <c r="A39" s="45"/>
      <c r="B39" s="38" t="s">
        <v>84</v>
      </c>
      <c r="C39" s="39">
        <v>5810</v>
      </c>
      <c r="D39" s="40" t="s">
        <v>28</v>
      </c>
    </row>
    <row r="40" spans="1:4" s="4" customFormat="1" ht="31.5">
      <c r="A40" s="45"/>
      <c r="B40" s="38" t="s">
        <v>85</v>
      </c>
      <c r="C40" s="39">
        <v>860</v>
      </c>
      <c r="D40" s="40" t="s">
        <v>29</v>
      </c>
    </row>
    <row r="41" spans="1:4" s="4" customFormat="1" ht="31.5">
      <c r="A41" s="45"/>
      <c r="B41" s="38" t="s">
        <v>98</v>
      </c>
      <c r="C41" s="39"/>
      <c r="D41" s="40" t="s">
        <v>99</v>
      </c>
    </row>
    <row r="42" spans="1:4" s="4" customFormat="1" ht="31.5">
      <c r="A42" s="45"/>
      <c r="B42" s="38" t="s">
        <v>86</v>
      </c>
      <c r="C42" s="39">
        <v>4670</v>
      </c>
      <c r="D42" s="40" t="s">
        <v>74</v>
      </c>
    </row>
    <row r="43" spans="1:4" s="4" customFormat="1" ht="31.5">
      <c r="A43" s="45"/>
      <c r="B43" s="38" t="s">
        <v>87</v>
      </c>
      <c r="C43" s="39">
        <v>3990</v>
      </c>
      <c r="D43" s="40" t="s">
        <v>30</v>
      </c>
    </row>
    <row r="44" spans="1:4" s="4" customFormat="1" ht="31.5">
      <c r="A44" s="45"/>
      <c r="B44" s="38" t="s">
        <v>61</v>
      </c>
      <c r="C44" s="39">
        <v>1560</v>
      </c>
      <c r="D44" s="40" t="s">
        <v>5</v>
      </c>
    </row>
    <row r="45" spans="1:4" s="4" customFormat="1" ht="31.5">
      <c r="A45" s="45"/>
      <c r="B45" s="38" t="s">
        <v>95</v>
      </c>
      <c r="C45" s="39">
        <v>5030</v>
      </c>
      <c r="D45" s="40" t="s">
        <v>31</v>
      </c>
    </row>
    <row r="46" spans="1:4" s="4" customFormat="1" ht="31.5">
      <c r="A46" s="45"/>
      <c r="B46" s="38" t="s">
        <v>100</v>
      </c>
      <c r="C46" s="39">
        <v>1320</v>
      </c>
      <c r="D46" s="40" t="s">
        <v>75</v>
      </c>
    </row>
    <row r="47" spans="1:4" s="4" customFormat="1" ht="15.75">
      <c r="A47" s="45"/>
      <c r="B47" s="41" t="s">
        <v>40</v>
      </c>
      <c r="C47" s="42">
        <f>SUM(C38:C46)</f>
        <v>31570</v>
      </c>
      <c r="D47" s="43"/>
    </row>
    <row r="48" spans="1:4" s="9" customFormat="1" ht="15.75">
      <c r="A48" s="45"/>
      <c r="B48" s="31" t="s">
        <v>45</v>
      </c>
      <c r="C48" s="19">
        <f>C29+C47+C37</f>
        <v>51140</v>
      </c>
      <c r="D48" s="17"/>
    </row>
    <row r="49" spans="1:4" s="3" customFormat="1" ht="15.75" customHeight="1">
      <c r="A49" s="45">
        <v>3</v>
      </c>
      <c r="B49" s="52" t="s">
        <v>68</v>
      </c>
      <c r="C49" s="53"/>
      <c r="D49" s="54"/>
    </row>
    <row r="50" spans="1:4" s="3" customFormat="1" ht="15.75" customHeight="1" thickBot="1">
      <c r="A50" s="45"/>
      <c r="B50" s="55" t="s">
        <v>97</v>
      </c>
      <c r="C50" s="56"/>
      <c r="D50" s="56"/>
    </row>
    <row r="51" spans="1:4" s="3" customFormat="1" ht="31.5">
      <c r="A51" s="45"/>
      <c r="B51" s="26" t="s">
        <v>101</v>
      </c>
      <c r="C51" s="36">
        <v>2040</v>
      </c>
      <c r="D51" s="37" t="s">
        <v>11</v>
      </c>
    </row>
    <row r="52" spans="1:4" s="3" customFormat="1" ht="31.5">
      <c r="A52" s="45"/>
      <c r="B52" s="38" t="s">
        <v>96</v>
      </c>
      <c r="C52" s="39">
        <v>2480</v>
      </c>
      <c r="D52" s="40" t="s">
        <v>8</v>
      </c>
    </row>
    <row r="53" spans="1:4" s="3" customFormat="1" ht="31.5">
      <c r="A53" s="45"/>
      <c r="B53" s="38" t="s">
        <v>55</v>
      </c>
      <c r="C53" s="39">
        <v>2960</v>
      </c>
      <c r="D53" s="40" t="s">
        <v>12</v>
      </c>
    </row>
    <row r="54" spans="1:4" s="3" customFormat="1" ht="15.75">
      <c r="A54" s="45"/>
      <c r="B54" s="41" t="s">
        <v>33</v>
      </c>
      <c r="C54" s="42">
        <f>SUM(C51:C53)</f>
        <v>7480</v>
      </c>
      <c r="D54" s="43"/>
    </row>
    <row r="55" spans="1:4" s="3" customFormat="1" ht="31.5">
      <c r="A55" s="45"/>
      <c r="B55" s="25" t="s">
        <v>46</v>
      </c>
      <c r="C55" s="36">
        <v>3420</v>
      </c>
      <c r="D55" s="37" t="s">
        <v>0</v>
      </c>
    </row>
    <row r="56" spans="1:4" s="3" customFormat="1" ht="31.5">
      <c r="A56" s="45"/>
      <c r="B56" s="38" t="s">
        <v>88</v>
      </c>
      <c r="C56" s="39">
        <v>1160</v>
      </c>
      <c r="D56" s="40" t="s">
        <v>15</v>
      </c>
    </row>
    <row r="57" spans="1:4" s="3" customFormat="1" ht="31.5">
      <c r="A57" s="45"/>
      <c r="B57" s="38" t="s">
        <v>89</v>
      </c>
      <c r="C57" s="39">
        <v>3240</v>
      </c>
      <c r="D57" s="40" t="s">
        <v>16</v>
      </c>
    </row>
    <row r="58" spans="1:4" s="3" customFormat="1" ht="31.5">
      <c r="A58" s="45"/>
      <c r="B58" s="38" t="s">
        <v>90</v>
      </c>
      <c r="C58" s="39">
        <v>3510</v>
      </c>
      <c r="D58" s="40" t="s">
        <v>81</v>
      </c>
    </row>
    <row r="59" spans="1:4" s="3" customFormat="1" ht="31.5">
      <c r="A59" s="45"/>
      <c r="B59" s="38" t="s">
        <v>91</v>
      </c>
      <c r="C59" s="39">
        <v>2780</v>
      </c>
      <c r="D59" s="40" t="s">
        <v>17</v>
      </c>
    </row>
    <row r="60" spans="1:4" s="3" customFormat="1" ht="15.75">
      <c r="A60" s="45"/>
      <c r="B60" s="41" t="s">
        <v>34</v>
      </c>
      <c r="C60" s="42">
        <f>SUM(C55:C59)</f>
        <v>14110</v>
      </c>
      <c r="D60" s="43"/>
    </row>
    <row r="61" spans="1:4" s="3" customFormat="1" ht="15.75">
      <c r="A61" s="45"/>
      <c r="B61" s="27" t="s">
        <v>64</v>
      </c>
      <c r="C61" s="36">
        <v>6470</v>
      </c>
      <c r="D61" s="37" t="s">
        <v>1</v>
      </c>
    </row>
    <row r="62" spans="1:4" s="3" customFormat="1" ht="15.75">
      <c r="A62" s="45"/>
      <c r="B62" s="44" t="s">
        <v>65</v>
      </c>
      <c r="C62" s="39">
        <v>1340</v>
      </c>
      <c r="D62" s="40" t="s">
        <v>13</v>
      </c>
    </row>
    <row r="63" spans="1:4" s="3" customFormat="1" ht="31.5">
      <c r="A63" s="45"/>
      <c r="B63" s="38" t="s">
        <v>56</v>
      </c>
      <c r="C63" s="39">
        <v>4500</v>
      </c>
      <c r="D63" s="40" t="s">
        <v>14</v>
      </c>
    </row>
    <row r="64" spans="1:4" s="3" customFormat="1" ht="15.75">
      <c r="A64" s="45"/>
      <c r="B64" s="41" t="s">
        <v>35</v>
      </c>
      <c r="C64" s="42">
        <f>SUM(C61:C63)</f>
        <v>12310</v>
      </c>
      <c r="D64" s="43"/>
    </row>
    <row r="65" spans="1:4" ht="16.5" thickBot="1">
      <c r="A65" s="45"/>
      <c r="B65" s="31" t="s">
        <v>45</v>
      </c>
      <c r="C65" s="19">
        <f>C54+C60+C64</f>
        <v>33900</v>
      </c>
      <c r="D65" s="17"/>
    </row>
    <row r="66" spans="1:4" s="22" customFormat="1" ht="16.5" thickBot="1">
      <c r="A66" s="23"/>
      <c r="B66" s="32" t="s">
        <v>6</v>
      </c>
      <c r="C66" s="24">
        <f>C24+C48+C65</f>
        <v>133480</v>
      </c>
      <c r="D66" s="24"/>
    </row>
    <row r="67" spans="1:4" s="22" customFormat="1" ht="21" customHeight="1">
      <c r="A67" s="57" t="s">
        <v>116</v>
      </c>
      <c r="B67" s="57"/>
      <c r="C67" s="57"/>
      <c r="D67" s="57"/>
    </row>
    <row r="68" spans="1:4" s="34" customFormat="1" ht="21" customHeight="1">
      <c r="A68" s="58" t="s">
        <v>111</v>
      </c>
      <c r="B68" s="58"/>
      <c r="C68" s="58"/>
      <c r="D68" s="58"/>
    </row>
    <row r="69" spans="1:4" ht="21" customHeight="1">
      <c r="A69" s="58"/>
      <c r="B69" s="58"/>
      <c r="C69" s="58"/>
      <c r="D69" s="58"/>
    </row>
    <row r="70" spans="1:4" ht="21" customHeight="1">
      <c r="A70" s="50"/>
      <c r="B70" s="50"/>
      <c r="C70" s="50"/>
      <c r="D70" s="50"/>
    </row>
    <row r="71" spans="1:4" ht="15.75">
      <c r="A71" s="47" t="s">
        <v>113</v>
      </c>
      <c r="B71" s="48"/>
      <c r="C71" s="49"/>
      <c r="D71" s="47" t="s">
        <v>114</v>
      </c>
    </row>
    <row r="72" spans="1:4" ht="15.75">
      <c r="A72" s="47"/>
      <c r="B72" s="48"/>
      <c r="C72" s="49"/>
      <c r="D72" s="47"/>
    </row>
    <row r="73" spans="1:4" ht="22.5">
      <c r="A73" s="35" t="s">
        <v>109</v>
      </c>
      <c r="B73" s="35"/>
      <c r="C73" s="35"/>
      <c r="D73" s="35" t="s">
        <v>109</v>
      </c>
    </row>
    <row r="74" spans="1:4" ht="22.5">
      <c r="A74" s="35" t="s">
        <v>69</v>
      </c>
      <c r="B74" s="35"/>
      <c r="C74" s="49"/>
      <c r="D74" s="35" t="s">
        <v>69</v>
      </c>
    </row>
    <row r="75" ht="15.75">
      <c r="B75" s="51"/>
    </row>
  </sheetData>
  <sheetProtection/>
  <mergeCells count="9">
    <mergeCell ref="B49:D49"/>
    <mergeCell ref="B50:D50"/>
    <mergeCell ref="A67:D67"/>
    <mergeCell ref="A68:D69"/>
    <mergeCell ref="A3:D3"/>
    <mergeCell ref="A4:D4"/>
    <mergeCell ref="A5:D5"/>
    <mergeCell ref="B8:D8"/>
    <mergeCell ref="B25:D25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2023-05-19T04:51:12Z</cp:lastPrinted>
  <dcterms:created xsi:type="dcterms:W3CDTF">2003-10-12T19:37:48Z</dcterms:created>
  <dcterms:modified xsi:type="dcterms:W3CDTF">2023-05-23T09:14:24Z</dcterms:modified>
  <cp:category/>
  <cp:version/>
  <cp:contentType/>
  <cp:contentStatus/>
</cp:coreProperties>
</file>