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Ц ПН-СХ" sheetId="1" r:id="rId1"/>
  </sheets>
  <definedNames>
    <definedName name="_xlfn.SINGLE" hidden="1">#NAME?</definedName>
    <definedName name="_xlnm.Print_Titles" localSheetId="0">'Ц ПН-СХ'!$10:$10</definedName>
    <definedName name="_xlnm.Print_Area" localSheetId="0">'Ц ПН-СХ'!$A$1:$C$38</definedName>
  </definedNames>
  <calcPr fullCalcOnLoad="1"/>
</workbook>
</file>

<file path=xl/sharedStrings.xml><?xml version="1.0" encoding="utf-8"?>
<sst xmlns="http://schemas.openxmlformats.org/spreadsheetml/2006/main" count="49" uniqueCount="47">
  <si>
    <t>Адреса</t>
  </si>
  <si>
    <t>Територіальні уповноважені представники ПОКУПЦЯ</t>
  </si>
  <si>
    <t>Виділено, кг</t>
  </si>
  <si>
    <t>МП</t>
  </si>
  <si>
    <t>Додаток 1 до Договору</t>
  </si>
  <si>
    <t>Територіальним уповноваженим представникам ПОКУПЦЯ</t>
  </si>
  <si>
    <t>____________________</t>
  </si>
  <si>
    <t xml:space="preserve">РОЗНАРЯДКА </t>
  </si>
  <si>
    <t>ПОКУПЕЦЬ:</t>
  </si>
  <si>
    <t>ПРОДАВЕЦЬ:</t>
  </si>
  <si>
    <t>Державна установа «Житомирська установа виконання покарань  (№ 8)»</t>
  </si>
  <si>
    <t>Державна установа «Житомирська  виправна колонія (№ 4)»</t>
  </si>
  <si>
    <t>Державна установа «Бердичівська  виправна колонія (№ 70)»</t>
  </si>
  <si>
    <t>вул. Низгірецька, 1, м. Бердичів, Житомирська область, 13300</t>
  </si>
  <si>
    <t>Державна установа «Коростенська  виправна                              колонія (№ 71)»</t>
  </si>
  <si>
    <t>Державна установа «Райківська  виправна колонія (№ 73)»</t>
  </si>
  <si>
    <t>с. Райки, Бердичівський район, Житомирська область, 13333</t>
  </si>
  <si>
    <t>Житомирська обл.</t>
  </si>
  <si>
    <t>Державна установа «Київський  слідчий ізолятор»</t>
  </si>
  <si>
    <t>вул. Дегтярівська, 13, м. Київ, 04050</t>
  </si>
  <si>
    <t>Державна установа «Білоцерківська  виправна                   колонія (№ 35)»</t>
  </si>
  <si>
    <t>вул. Василя Симоненка, 16, м. Біла Церква, Київська область, 09109</t>
  </si>
  <si>
    <t>Державна установа «Кагарлицька виправна колонія (№ 115)»</t>
  </si>
  <si>
    <t>Державна установа «Бориспільська  виправна                    колонія  (№ 119)»</t>
  </si>
  <si>
    <t>вул. Бориспільська, 1, с. Мартусівка, Бориспільський район, Київська область, 08343</t>
  </si>
  <si>
    <t>Київська обл.</t>
  </si>
  <si>
    <t>Державна установа «Старобабанівська  виправна                 колонія  (№ 92)»</t>
  </si>
  <si>
    <t>с. Старі Бабани, Уманський район, Черкаська область, 20330</t>
  </si>
  <si>
    <t>Черкаська обл.</t>
  </si>
  <si>
    <t>Державна установа «Чернігівський  слідчий ізолятор»</t>
  </si>
  <si>
    <t>Чернігівська обл.</t>
  </si>
  <si>
    <t>вул. Незалежності, 172, м. Житомир, Житомирська область, 10001</t>
  </si>
  <si>
    <t>вул. Незалежності, 172, м. Житомир, Житомирська область,10001</t>
  </si>
  <si>
    <t>вул. Білокоровицьке шосе, 4, м. Коростень, Житомирська область, 11500</t>
  </si>
  <si>
    <t>вул. Реміснича, 2, м. Чернігів, Чернігівська область, 14000</t>
  </si>
  <si>
    <t>пров. Дружби, 5, смт Макошине, Крюківський район, Чернігівська область, 15652</t>
  </si>
  <si>
    <t>Державна установа «Менська виправна колонія (№ 91)»</t>
  </si>
  <si>
    <t>Приймання товару Територіальними уповноваженими представниками ПОКУПЦЯ здійснюється з понеділка по п'ятницю з 9.00 до 16.00.</t>
  </si>
  <si>
    <t>РАЗОМ</t>
  </si>
  <si>
    <t>Державна установа «Черкаський  слідчий ізолятор»</t>
  </si>
  <si>
    <t>вул. Благовісна, 234, м. Черкаси, Черкаська область,18015</t>
  </si>
  <si>
    <t>від __________ 2024 № ___________</t>
  </si>
  <si>
    <t>Державна установа «Hовгород-  Сіверська  установа виконання покарань (№ 31)»</t>
  </si>
  <si>
    <t>вул. Миколаївська, 31, м. Новгород-Сіверський, Чернігівська область, 16000</t>
  </si>
  <si>
    <t>с. Зікрачі, Обухівський район, Київська область, 09214</t>
  </si>
  <si>
    <t>на поставку буряка столового свіжого першого сорту</t>
  </si>
  <si>
    <t>Термін (строк) поставки товару  з ___. ___.2024  до 01.05.2024 включно.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</si>
</sst>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0_)"/>
    <numFmt numFmtId="187" formatCode="0.00_)"/>
    <numFmt numFmtId="188" formatCode="_-* #,##0.0\ _г_р_н_._-;\-* #,##0.0\ _г_р_н_._-;_-* &quot;-&quot;??\ _г_р_н_._-;_-@_-"/>
    <numFmt numFmtId="189" formatCode="mmm/yyyy"/>
    <numFmt numFmtId="190" formatCode="_-* #,##0.0\ _₽_-;\-* #,##0.0\ _₽_-;_-* &quot;-&quot;?\ _₽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\ _₽_-;\-* #,##0\ _₽_-;_-* &quot;-&quot;??\ _₽_-;_-@_-"/>
    <numFmt numFmtId="196" formatCode="_-* #,##0.0\ _₴_-;\-* #,##0.0\ _₴_-;_-* &quot;-&quot;?\ _₴_-;_-@_-"/>
    <numFmt numFmtId="197" formatCode="_-* #,##0.0\ _₽_-;\-* #,##0.0\ _₽_-;_-* &quot;-&quot;??\ _₽_-;_-@_-"/>
    <numFmt numFmtId="198" formatCode="0.0_)"/>
    <numFmt numFmtId="199" formatCode="#,##0.0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4">
    <xf numFmtId="18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187" fontId="0" fillId="0" borderId="0" xfId="0" applyAlignment="1">
      <alignment/>
    </xf>
    <xf numFmtId="187" fontId="5" fillId="33" borderId="0" xfId="0" applyFont="1" applyFill="1" applyAlignment="1">
      <alignment/>
    </xf>
    <xf numFmtId="187" fontId="5" fillId="33" borderId="0" xfId="0" applyFont="1" applyFill="1" applyAlignment="1">
      <alignment horizontal="left"/>
    </xf>
    <xf numFmtId="187" fontId="6" fillId="33" borderId="10" xfId="0" applyFont="1" applyFill="1" applyBorder="1" applyAlignment="1">
      <alignment horizontal="center" vertical="center" wrapText="1"/>
    </xf>
    <xf numFmtId="187" fontId="5" fillId="33" borderId="0" xfId="0" applyFont="1" applyFill="1" applyAlignment="1">
      <alignment horizontal="center" vertical="center"/>
    </xf>
    <xf numFmtId="188" fontId="5" fillId="33" borderId="0" xfId="61" applyNumberFormat="1" applyFont="1" applyFill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/>
    </xf>
    <xf numFmtId="188" fontId="7" fillId="34" borderId="10" xfId="0" applyNumberFormat="1" applyFont="1" applyFill="1" applyBorder="1" applyAlignment="1">
      <alignment horizontal="center" vertical="center" wrapText="1"/>
    </xf>
    <xf numFmtId="49" fontId="6" fillId="33" borderId="11" xfId="61" applyNumberFormat="1" applyFont="1" applyFill="1" applyBorder="1" applyAlignment="1">
      <alignment horizontal="center" vertical="center"/>
    </xf>
    <xf numFmtId="187" fontId="6" fillId="33" borderId="0" xfId="0" applyFont="1" applyFill="1" applyAlignment="1">
      <alignment/>
    </xf>
    <xf numFmtId="187" fontId="5" fillId="33" borderId="0" xfId="0" applyFont="1" applyFill="1" applyAlignment="1">
      <alignment horizontal="left" vertical="center"/>
    </xf>
    <xf numFmtId="187" fontId="4" fillId="33" borderId="0" xfId="0" applyFont="1" applyFill="1" applyAlignment="1">
      <alignment/>
    </xf>
    <xf numFmtId="187" fontId="9" fillId="34" borderId="0" xfId="0" applyFont="1" applyFill="1" applyAlignment="1">
      <alignment/>
    </xf>
    <xf numFmtId="187" fontId="4" fillId="33" borderId="0" xfId="0" applyFont="1" applyFill="1" applyAlignment="1">
      <alignment horizontal="left" indent="5"/>
    </xf>
    <xf numFmtId="187" fontId="6" fillId="34" borderId="0" xfId="0" applyFont="1" applyFill="1" applyAlignment="1">
      <alignment horizontal="left"/>
    </xf>
    <xf numFmtId="187" fontId="6" fillId="34" borderId="0" xfId="0" applyFont="1" applyFill="1" applyAlignment="1">
      <alignment horizontal="left" vertical="center"/>
    </xf>
    <xf numFmtId="188" fontId="6" fillId="34" borderId="0" xfId="0" applyNumberFormat="1" applyFont="1" applyFill="1" applyAlignment="1">
      <alignment horizontal="center" vertical="center" wrapText="1"/>
    </xf>
    <xf numFmtId="185" fontId="5" fillId="33" borderId="0" xfId="61" applyFont="1" applyFill="1" applyAlignment="1">
      <alignment horizontal="left" vertical="center"/>
    </xf>
    <xf numFmtId="187" fontId="5" fillId="0" borderId="12" xfId="0" applyFont="1" applyBorder="1" applyAlignment="1">
      <alignment horizontal="left" vertical="center" wrapText="1"/>
    </xf>
    <xf numFmtId="187" fontId="6" fillId="35" borderId="13" xfId="0" applyFont="1" applyFill="1" applyBorder="1" applyAlignment="1">
      <alignment horizontal="left" vertical="center" wrapText="1"/>
    </xf>
    <xf numFmtId="187" fontId="6" fillId="35" borderId="14" xfId="0" applyFont="1" applyFill="1" applyBorder="1" applyAlignment="1">
      <alignment horizontal="center" vertical="center" wrapText="1"/>
    </xf>
    <xf numFmtId="187" fontId="8" fillId="34" borderId="0" xfId="0" applyFont="1" applyFill="1" applyBorder="1" applyAlignment="1">
      <alignment horizontal="left"/>
    </xf>
    <xf numFmtId="187" fontId="4" fillId="36" borderId="0" xfId="0" applyFont="1" applyFill="1" applyAlignment="1">
      <alignment horizontal="justify" wrapText="1"/>
    </xf>
    <xf numFmtId="187" fontId="5" fillId="33" borderId="12" xfId="0" applyFont="1" applyFill="1" applyBorder="1" applyAlignment="1">
      <alignment horizontal="left" vertical="center" wrapText="1"/>
    </xf>
    <xf numFmtId="187" fontId="5" fillId="33" borderId="15" xfId="0" applyFont="1" applyFill="1" applyBorder="1" applyAlignment="1">
      <alignment horizontal="left" vertical="center" wrapText="1"/>
    </xf>
    <xf numFmtId="187" fontId="6" fillId="37" borderId="12" xfId="0" applyFont="1" applyFill="1" applyBorder="1" applyAlignment="1">
      <alignment horizontal="left" vertical="center" wrapText="1"/>
    </xf>
    <xf numFmtId="187" fontId="6" fillId="37" borderId="15" xfId="0" applyFont="1" applyFill="1" applyBorder="1" applyAlignment="1">
      <alignment horizontal="left" vertical="center" wrapText="1"/>
    </xf>
    <xf numFmtId="187" fontId="6" fillId="38" borderId="0" xfId="0" applyFont="1" applyFill="1" applyAlignment="1">
      <alignment/>
    </xf>
    <xf numFmtId="187" fontId="6" fillId="38" borderId="15" xfId="0" applyFont="1" applyFill="1" applyBorder="1" applyAlignment="1">
      <alignment horizontal="left" vertical="center" wrapText="1"/>
    </xf>
    <xf numFmtId="199" fontId="5" fillId="33" borderId="12" xfId="0" applyNumberFormat="1" applyFont="1" applyFill="1" applyBorder="1" applyAlignment="1">
      <alignment horizontal="center" vertical="center" wrapText="1"/>
    </xf>
    <xf numFmtId="199" fontId="5" fillId="0" borderId="12" xfId="0" applyNumberFormat="1" applyFont="1" applyBorder="1" applyAlignment="1">
      <alignment horizontal="center" vertical="center" wrapText="1"/>
    </xf>
    <xf numFmtId="199" fontId="6" fillId="37" borderId="12" xfId="0" applyNumberFormat="1" applyFont="1" applyFill="1" applyBorder="1" applyAlignment="1">
      <alignment horizontal="center" vertical="center" wrapText="1"/>
    </xf>
    <xf numFmtId="199" fontId="6" fillId="35" borderId="13" xfId="0" applyNumberFormat="1" applyFont="1" applyFill="1" applyBorder="1" applyAlignment="1">
      <alignment horizontal="center" vertical="center" wrapText="1"/>
    </xf>
    <xf numFmtId="187" fontId="4" fillId="34" borderId="0" xfId="0" applyFont="1" applyFill="1" applyBorder="1" applyAlignment="1">
      <alignment horizontal="center" vertical="center"/>
    </xf>
    <xf numFmtId="187" fontId="6" fillId="0" borderId="0" xfId="0" applyFont="1" applyFill="1" applyBorder="1" applyAlignment="1">
      <alignment horizontal="left" vertical="center" wrapText="1"/>
    </xf>
    <xf numFmtId="199" fontId="6" fillId="0" borderId="0" xfId="0" applyNumberFormat="1" applyFont="1" applyFill="1" applyBorder="1" applyAlignment="1">
      <alignment horizontal="center" vertical="center" wrapText="1"/>
    </xf>
    <xf numFmtId="187" fontId="6" fillId="0" borderId="0" xfId="0" applyFont="1" applyFill="1" applyBorder="1" applyAlignment="1">
      <alignment horizontal="center" vertical="center" wrapText="1"/>
    </xf>
    <xf numFmtId="187" fontId="5" fillId="0" borderId="0" xfId="0" applyFont="1" applyFill="1" applyAlignment="1">
      <alignment/>
    </xf>
    <xf numFmtId="187" fontId="5" fillId="0" borderId="12" xfId="0" applyFont="1" applyFill="1" applyBorder="1" applyAlignment="1">
      <alignment horizontal="left" vertical="center" wrapText="1"/>
    </xf>
    <xf numFmtId="199" fontId="5" fillId="0" borderId="12" xfId="0" applyNumberFormat="1" applyFont="1" applyFill="1" applyBorder="1" applyAlignment="1">
      <alignment horizontal="center" vertical="center" wrapText="1"/>
    </xf>
    <xf numFmtId="187" fontId="5" fillId="0" borderId="15" xfId="0" applyFont="1" applyFill="1" applyBorder="1" applyAlignment="1">
      <alignment horizontal="left" vertical="center" wrapText="1"/>
    </xf>
    <xf numFmtId="187" fontId="4" fillId="36" borderId="0" xfId="0" applyFont="1" applyFill="1" applyAlignment="1">
      <alignment horizontal="left" wrapText="1"/>
    </xf>
    <xf numFmtId="187" fontId="4" fillId="34" borderId="0" xfId="0" applyFont="1" applyFill="1" applyAlignment="1">
      <alignment horizontal="center" vertical="center"/>
    </xf>
    <xf numFmtId="187" fontId="4" fillId="34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zoomScaleSheetLayoutView="100" zoomScalePageLayoutView="0" workbookViewId="0" topLeftCell="A10">
      <selection activeCell="C30" sqref="C30"/>
    </sheetView>
  </sheetViews>
  <sheetFormatPr defaultColWidth="8.796875" defaultRowHeight="15"/>
  <cols>
    <col min="1" max="1" width="45.19921875" style="10" customWidth="1"/>
    <col min="2" max="2" width="13.8984375" style="5" customWidth="1"/>
    <col min="3" max="3" width="50.59765625" style="2" customWidth="1"/>
    <col min="4" max="16384" width="8.8984375" style="1" customWidth="1"/>
  </cols>
  <sheetData>
    <row r="1" ht="20.25">
      <c r="C1" s="13" t="s">
        <v>4</v>
      </c>
    </row>
    <row r="2" ht="20.25">
      <c r="C2" s="13" t="s">
        <v>41</v>
      </c>
    </row>
    <row r="3" ht="20.25">
      <c r="C3" s="13"/>
    </row>
    <row r="4" ht="20.25">
      <c r="C4" s="13"/>
    </row>
    <row r="5" spans="1:3" s="4" customFormat="1" ht="20.25">
      <c r="A5" s="42" t="s">
        <v>7</v>
      </c>
      <c r="B5" s="42"/>
      <c r="C5" s="42"/>
    </row>
    <row r="6" spans="1:3" s="4" customFormat="1" ht="20.25">
      <c r="A6" s="42" t="s">
        <v>45</v>
      </c>
      <c r="B6" s="42"/>
      <c r="C6" s="42"/>
    </row>
    <row r="7" spans="1:3" ht="20.25">
      <c r="A7" s="43" t="s">
        <v>5</v>
      </c>
      <c r="B7" s="43"/>
      <c r="C7" s="43"/>
    </row>
    <row r="8" spans="1:3" ht="21" thickBot="1">
      <c r="A8" s="33"/>
      <c r="B8" s="33"/>
      <c r="C8" s="33"/>
    </row>
    <row r="9" spans="1:3" ht="34.5" customHeight="1" thickBot="1">
      <c r="A9" s="3" t="s">
        <v>1</v>
      </c>
      <c r="B9" s="7" t="s">
        <v>2</v>
      </c>
      <c r="C9" s="3" t="s">
        <v>0</v>
      </c>
    </row>
    <row r="10" spans="1:3" ht="16.5" thickBot="1">
      <c r="A10" s="6">
        <v>2</v>
      </c>
      <c r="B10" s="8">
        <v>3</v>
      </c>
      <c r="C10" s="6">
        <v>4</v>
      </c>
    </row>
    <row r="11" spans="1:3" ht="31.5">
      <c r="A11" s="23" t="s">
        <v>10</v>
      </c>
      <c r="B11" s="29">
        <v>1470</v>
      </c>
      <c r="C11" s="24" t="s">
        <v>31</v>
      </c>
    </row>
    <row r="12" spans="1:3" ht="31.5">
      <c r="A12" s="23" t="s">
        <v>11</v>
      </c>
      <c r="B12" s="29">
        <v>1630</v>
      </c>
      <c r="C12" s="24" t="s">
        <v>32</v>
      </c>
    </row>
    <row r="13" spans="1:3" ht="31.5">
      <c r="A13" s="23" t="s">
        <v>12</v>
      </c>
      <c r="B13" s="29">
        <v>340</v>
      </c>
      <c r="C13" s="24" t="s">
        <v>13</v>
      </c>
    </row>
    <row r="14" spans="1:3" ht="31.5">
      <c r="A14" s="18" t="s">
        <v>14</v>
      </c>
      <c r="B14" s="30">
        <v>890</v>
      </c>
      <c r="C14" s="24" t="s">
        <v>33</v>
      </c>
    </row>
    <row r="15" spans="1:3" ht="31.5">
      <c r="A15" s="18" t="s">
        <v>15</v>
      </c>
      <c r="B15" s="30">
        <v>620</v>
      </c>
      <c r="C15" s="24" t="s">
        <v>16</v>
      </c>
    </row>
    <row r="16" spans="1:3" s="27" customFormat="1" ht="15.75">
      <c r="A16" s="25" t="s">
        <v>17</v>
      </c>
      <c r="B16" s="31">
        <f>SUM(B11:B15)</f>
        <v>4950</v>
      </c>
      <c r="C16" s="26"/>
    </row>
    <row r="17" spans="1:3" ht="30.75" customHeight="1">
      <c r="A17" s="18" t="s">
        <v>18</v>
      </c>
      <c r="B17" s="30">
        <v>4440</v>
      </c>
      <c r="C17" s="24" t="s">
        <v>19</v>
      </c>
    </row>
    <row r="18" spans="1:3" ht="31.5">
      <c r="A18" s="18" t="s">
        <v>20</v>
      </c>
      <c r="B18" s="30">
        <v>980</v>
      </c>
      <c r="C18" s="24" t="s">
        <v>21</v>
      </c>
    </row>
    <row r="19" spans="1:3" ht="31.5">
      <c r="A19" s="18" t="s">
        <v>22</v>
      </c>
      <c r="B19" s="30">
        <v>140</v>
      </c>
      <c r="C19" s="24" t="s">
        <v>44</v>
      </c>
    </row>
    <row r="20" spans="1:3" ht="31.5">
      <c r="A20" s="18" t="s">
        <v>23</v>
      </c>
      <c r="B20" s="30">
        <v>850</v>
      </c>
      <c r="C20" s="24" t="s">
        <v>24</v>
      </c>
    </row>
    <row r="21" spans="1:3" ht="15.75">
      <c r="A21" s="25" t="s">
        <v>25</v>
      </c>
      <c r="B21" s="31">
        <f>SUM(B17:B20)</f>
        <v>6410</v>
      </c>
      <c r="C21" s="28"/>
    </row>
    <row r="22" spans="1:3" ht="28.5" customHeight="1">
      <c r="A22" s="38" t="s">
        <v>39</v>
      </c>
      <c r="B22" s="39">
        <v>200</v>
      </c>
      <c r="C22" s="40" t="s">
        <v>40</v>
      </c>
    </row>
    <row r="23" spans="1:3" ht="31.5">
      <c r="A23" s="18" t="s">
        <v>26</v>
      </c>
      <c r="B23" s="30">
        <v>950</v>
      </c>
      <c r="C23" s="24" t="s">
        <v>27</v>
      </c>
    </row>
    <row r="24" spans="1:3" ht="15.75">
      <c r="A24" s="25" t="s">
        <v>28</v>
      </c>
      <c r="B24" s="31">
        <f>SUM(B22:B23)</f>
        <v>1150</v>
      </c>
      <c r="C24" s="28"/>
    </row>
    <row r="25" spans="1:3" ht="30" customHeight="1">
      <c r="A25" s="18" t="s">
        <v>29</v>
      </c>
      <c r="B25" s="30">
        <v>580</v>
      </c>
      <c r="C25" s="24" t="s">
        <v>34</v>
      </c>
    </row>
    <row r="26" spans="1:3" ht="30" customHeight="1">
      <c r="A26" s="18" t="s">
        <v>42</v>
      </c>
      <c r="B26" s="30">
        <v>260</v>
      </c>
      <c r="C26" s="24" t="s">
        <v>43</v>
      </c>
    </row>
    <row r="27" spans="1:3" ht="31.5">
      <c r="A27" s="18" t="s">
        <v>36</v>
      </c>
      <c r="B27" s="30">
        <v>460</v>
      </c>
      <c r="C27" s="24" t="s">
        <v>35</v>
      </c>
    </row>
    <row r="28" spans="1:3" ht="15.75">
      <c r="A28" s="25" t="s">
        <v>30</v>
      </c>
      <c r="B28" s="31">
        <f>SUM(B25:B27)</f>
        <v>1300</v>
      </c>
      <c r="C28" s="28"/>
    </row>
    <row r="29" spans="1:3" ht="16.5" thickBot="1">
      <c r="A29" s="19" t="s">
        <v>38</v>
      </c>
      <c r="B29" s="32">
        <f>B28+B24+B21+B16</f>
        <v>13810</v>
      </c>
      <c r="C29" s="20"/>
    </row>
    <row r="30" spans="1:3" s="37" customFormat="1" ht="30.75" customHeight="1">
      <c r="A30" s="34"/>
      <c r="B30" s="35"/>
      <c r="C30" s="36"/>
    </row>
    <row r="31" spans="1:3" s="9" customFormat="1" ht="20.25">
      <c r="A31" s="21" t="s">
        <v>46</v>
      </c>
      <c r="B31" s="21"/>
      <c r="C31" s="21"/>
    </row>
    <row r="32" spans="1:3" s="11" customFormat="1" ht="20.25" customHeight="1">
      <c r="A32" s="41" t="s">
        <v>37</v>
      </c>
      <c r="B32" s="41"/>
      <c r="C32" s="41"/>
    </row>
    <row r="33" spans="1:3" ht="28.5" customHeight="1">
      <c r="A33" s="41"/>
      <c r="B33" s="41"/>
      <c r="C33" s="41"/>
    </row>
    <row r="34" spans="1:3" ht="20.25">
      <c r="A34" s="22"/>
      <c r="B34" s="22"/>
      <c r="C34" s="22"/>
    </row>
    <row r="35" spans="1:3" ht="15.75">
      <c r="A35" s="15" t="s">
        <v>8</v>
      </c>
      <c r="B35" s="16"/>
      <c r="C35" s="14" t="s">
        <v>9</v>
      </c>
    </row>
    <row r="36" spans="1:3" ht="15.75">
      <c r="A36" s="15"/>
      <c r="B36" s="16"/>
      <c r="C36" s="14"/>
    </row>
    <row r="37" spans="1:3" ht="22.5">
      <c r="A37" s="12" t="s">
        <v>6</v>
      </c>
      <c r="B37" s="12"/>
      <c r="C37" s="12" t="s">
        <v>6</v>
      </c>
    </row>
    <row r="38" spans="1:3" ht="22.5">
      <c r="A38" s="12" t="s">
        <v>3</v>
      </c>
      <c r="B38" s="16"/>
      <c r="C38" s="12" t="s">
        <v>3</v>
      </c>
    </row>
    <row r="39" ht="15.75">
      <c r="A39" s="17" t="e">
        <f>#REF!*143.51</f>
        <v>#REF!</v>
      </c>
    </row>
  </sheetData>
  <sheetProtection/>
  <mergeCells count="4">
    <mergeCell ref="A32:C33"/>
    <mergeCell ref="A5:C5"/>
    <mergeCell ref="A6:C6"/>
    <mergeCell ref="A7:C7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2024-02-16T09:45:35Z</cp:lastPrinted>
  <dcterms:created xsi:type="dcterms:W3CDTF">2003-10-12T19:37:48Z</dcterms:created>
  <dcterms:modified xsi:type="dcterms:W3CDTF">2024-03-20T11:46:30Z</dcterms:modified>
  <cp:category/>
  <cp:version/>
  <cp:contentType/>
  <cp:contentStatus/>
</cp:coreProperties>
</file>