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Одеса" sheetId="1" r:id="rId1"/>
  </sheets>
  <definedNames>
    <definedName name="_xlfn.SINGLE" hidden="1">#NAME?</definedName>
    <definedName name="_xlnm.Print_Titles" localSheetId="0">'Одеса'!$7:$7</definedName>
    <definedName name="_xlnm.Print_Area" localSheetId="0">'Одеса'!$A$1:$D$31</definedName>
  </definedNames>
  <calcPr fullCalcOnLoad="1"/>
</workbook>
</file>

<file path=xl/sharedStrings.xml><?xml version="1.0" encoding="utf-8"?>
<sst xmlns="http://schemas.openxmlformats.org/spreadsheetml/2006/main" count="45" uniqueCount="43">
  <si>
    <t>вул. Лагерне поле, 5, м. Миколаїв, 54030</t>
  </si>
  <si>
    <t>вул. Люстдорфська дорога, 11, м. Одеса, 65059</t>
  </si>
  <si>
    <t>вул. Яновського, 50, м. Кропивницький, 25006</t>
  </si>
  <si>
    <t>№ з/п</t>
  </si>
  <si>
    <t>Адреса</t>
  </si>
  <si>
    <t>вул. Куроп'ятникова, 50-б, м. Кропивницький, 25009</t>
  </si>
  <si>
    <t>вул. Польова, 1, с. Новий Стародуб, Петрівський район Кіровоградська область, 28310</t>
  </si>
  <si>
    <t>проспект Суворова, 70, м. Ізмаїл, Одеська область, 68600</t>
  </si>
  <si>
    <t>вул. Краснова, 2-а, м. Одеса, 65059</t>
  </si>
  <si>
    <t>вул. Суворова, 1, с. Центральне, Снігурівський район, Миколаївська область, 57361</t>
  </si>
  <si>
    <t>вул. Київська, 300, м. Вознесенськ, Миколаївська область, 56500</t>
  </si>
  <si>
    <t>с. Новоданилівка, Казанківський район Миколаївська область, 56022</t>
  </si>
  <si>
    <t>Кіровоградська обл.</t>
  </si>
  <si>
    <t>Миколаївська обл.</t>
  </si>
  <si>
    <t>Одеська обл.</t>
  </si>
  <si>
    <t>Територіальні уповноважені представники ПОКУПЦЯ</t>
  </si>
  <si>
    <t>Разом</t>
  </si>
  <si>
    <t>Державна установа «Миколаївський  слідчий ізолятор»</t>
  </si>
  <si>
    <t>Державна установа «Петрівська виправна               колонія (№ 49)»</t>
  </si>
  <si>
    <t>Державна установа «Одеська  виправна                              колонія (№ 14)»</t>
  </si>
  <si>
    <t>Виділено, кг</t>
  </si>
  <si>
    <t>Державна установа "Одеський слідчий ізолятор"</t>
  </si>
  <si>
    <t>Державна установа "Ізмаїльський слідчий ізолятор"</t>
  </si>
  <si>
    <t>Департамент з питань виконання кримінальних покарань (вул. Юрія Іллєнка, 81, м. Київ, 04050 )</t>
  </si>
  <si>
    <t>МП</t>
  </si>
  <si>
    <t>вул. Володимирська, 1, смт Костянтинівка, Арбузинський район, Миколаївська область, 55340</t>
  </si>
  <si>
    <t xml:space="preserve">Державна установа «Снігурівська  виправна              колонія (№ 5)» </t>
  </si>
  <si>
    <t>Державна установа «Вознесенська  виправна              колонія (№ 72)»</t>
  </si>
  <si>
    <t>Державна установа «Арбузинська  виправна              колонія (№ 83)»</t>
  </si>
  <si>
    <t>Державна установа «Казанківська  виправна              колонія (№ 93)»</t>
  </si>
  <si>
    <t>Державна установа «Кропивницька виправна              колонія (№ 6)»</t>
  </si>
  <si>
    <t>(південний регіон)</t>
  </si>
  <si>
    <t>Державна установа «Кропивницький слідчий ізолятор»</t>
  </si>
  <si>
    <t>Додаток 1 до Договору</t>
  </si>
  <si>
    <t>від __________ 2023 № ___________</t>
  </si>
  <si>
    <t>Територіальним уповноваженим представникам ПОКУПЦЯ</t>
  </si>
  <si>
    <t>____________________</t>
  </si>
  <si>
    <t>Приймання товару Територіальними уповноваженими представниками ПОКУПЦЯ здійснюється з понеділка по п'ятницю з 9.00 до16.00.</t>
  </si>
  <si>
    <t xml:space="preserve">РОЗНАРЯДКА </t>
  </si>
  <si>
    <t>ПОКУПЕЦЬ:</t>
  </si>
  <si>
    <t>ПРОДАВЕЦЬ:</t>
  </si>
  <si>
    <t>на поставку картоплі продовольчої пізньої</t>
  </si>
  <si>
    <t>Термін (строк) поставки товару  з 03.07.2023  до  21.07.2023 включно.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</si>
</sst>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_)"/>
    <numFmt numFmtId="185" formatCode="0.00_)"/>
    <numFmt numFmtId="186" formatCode="_-* #,##0.0\ _г_р_н_._-;\-* #,##0.0\ _г_р_н_._-;_-* &quot;-&quot;??\ _г_р_н_._-;_-@_-"/>
    <numFmt numFmtId="187" formatCode="mmm/yyyy"/>
    <numFmt numFmtId="188" formatCode="_-* #,##0.0\ _₽_-;\-* #,##0.0\ _₽_-;_-* &quot;-&quot;?\ _₽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\ _₽_-;\-* #,##0\ _₽_-;_-* &quot;-&quot;??\ _₽_-;_-@_-"/>
    <numFmt numFmtId="194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185" fontId="0" fillId="0" borderId="0" xfId="0" applyAlignment="1">
      <alignment/>
    </xf>
    <xf numFmtId="185" fontId="5" fillId="33" borderId="0" xfId="0" applyFont="1" applyFill="1" applyAlignment="1">
      <alignment/>
    </xf>
    <xf numFmtId="185" fontId="5" fillId="33" borderId="0" xfId="0" applyFont="1" applyFill="1" applyAlignment="1">
      <alignment horizontal="left"/>
    </xf>
    <xf numFmtId="185" fontId="6" fillId="34" borderId="0" xfId="0" applyFont="1" applyFill="1" applyAlignment="1">
      <alignment/>
    </xf>
    <xf numFmtId="185" fontId="6" fillId="33" borderId="10" xfId="0" applyFont="1" applyFill="1" applyBorder="1" applyAlignment="1">
      <alignment horizontal="center" vertical="center" wrapText="1"/>
    </xf>
    <xf numFmtId="185" fontId="5" fillId="33" borderId="0" xfId="0" applyFont="1" applyFill="1" applyAlignment="1">
      <alignment horizontal="center" vertical="center"/>
    </xf>
    <xf numFmtId="186" fontId="5" fillId="33" borderId="0" xfId="61" applyNumberFormat="1" applyFont="1" applyFill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>
      <alignment horizontal="center" vertical="center" wrapText="1"/>
    </xf>
    <xf numFmtId="185" fontId="6" fillId="33" borderId="0" xfId="0" applyFont="1" applyFill="1" applyAlignment="1">
      <alignment/>
    </xf>
    <xf numFmtId="185" fontId="5" fillId="33" borderId="0" xfId="0" applyFont="1" applyFill="1" applyAlignment="1">
      <alignment horizontal="left" vertical="center"/>
    </xf>
    <xf numFmtId="185" fontId="4" fillId="33" borderId="0" xfId="0" applyFont="1" applyFill="1" applyAlignment="1">
      <alignment/>
    </xf>
    <xf numFmtId="185" fontId="5" fillId="35" borderId="0" xfId="0" applyFont="1" applyFill="1" applyAlignment="1">
      <alignment horizontal="left" vertical="center"/>
    </xf>
    <xf numFmtId="185" fontId="5" fillId="35" borderId="0" xfId="0" applyFont="1" applyFill="1" applyAlignment="1">
      <alignment horizontal="left"/>
    </xf>
    <xf numFmtId="185" fontId="9" fillId="35" borderId="0" xfId="0" applyFont="1" applyFill="1" applyAlignment="1">
      <alignment/>
    </xf>
    <xf numFmtId="185" fontId="5" fillId="36" borderId="0" xfId="0" applyFont="1" applyFill="1" applyAlignment="1">
      <alignment/>
    </xf>
    <xf numFmtId="185" fontId="4" fillId="33" borderId="0" xfId="0" applyFont="1" applyFill="1" applyAlignment="1">
      <alignment horizontal="left" indent="5"/>
    </xf>
    <xf numFmtId="183" fontId="5" fillId="35" borderId="0" xfId="61" applyFont="1" applyFill="1" applyAlignment="1">
      <alignment horizontal="center" vertical="center" wrapText="1"/>
    </xf>
    <xf numFmtId="183" fontId="5" fillId="33" borderId="0" xfId="61" applyFont="1" applyFill="1" applyAlignment="1">
      <alignment horizontal="center" vertical="center" wrapText="1"/>
    </xf>
    <xf numFmtId="185" fontId="6" fillId="35" borderId="0" xfId="0" applyFont="1" applyFill="1" applyAlignment="1">
      <alignment horizontal="left"/>
    </xf>
    <xf numFmtId="185" fontId="6" fillId="35" borderId="0" xfId="0" applyFont="1" applyFill="1" applyAlignment="1">
      <alignment horizontal="left" vertical="center"/>
    </xf>
    <xf numFmtId="186" fontId="6" fillId="35" borderId="0" xfId="0" applyNumberFormat="1" applyFont="1" applyFill="1" applyAlignment="1">
      <alignment horizontal="center" vertical="center" wrapText="1"/>
    </xf>
    <xf numFmtId="49" fontId="6" fillId="33" borderId="10" xfId="61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186" fontId="5" fillId="35" borderId="11" xfId="0" applyNumberFormat="1" applyFont="1" applyFill="1" applyBorder="1" applyAlignment="1">
      <alignment horizontal="center" vertical="center" wrapText="1"/>
    </xf>
    <xf numFmtId="185" fontId="5" fillId="35" borderId="11" xfId="0" applyFont="1" applyFill="1" applyBorder="1" applyAlignment="1">
      <alignment horizontal="left" vertical="top" wrapText="1"/>
    </xf>
    <xf numFmtId="185" fontId="5" fillId="0" borderId="11" xfId="0" applyFont="1" applyBorder="1" applyAlignment="1">
      <alignment horizontal="left" vertical="center" wrapText="1"/>
    </xf>
    <xf numFmtId="0" fontId="6" fillId="37" borderId="11" xfId="0" applyNumberFormat="1" applyFont="1" applyFill="1" applyBorder="1" applyAlignment="1">
      <alignment horizontal="left" vertical="center" wrapText="1"/>
    </xf>
    <xf numFmtId="186" fontId="6" fillId="37" borderId="11" xfId="0" applyNumberFormat="1" applyFont="1" applyFill="1" applyBorder="1" applyAlignment="1">
      <alignment horizontal="center" vertical="center" wrapText="1"/>
    </xf>
    <xf numFmtId="0" fontId="6" fillId="37" borderId="11" xfId="0" applyNumberFormat="1" applyFont="1" applyFill="1" applyBorder="1" applyAlignment="1">
      <alignment wrapText="1"/>
    </xf>
    <xf numFmtId="0" fontId="6" fillId="37" borderId="12" xfId="0" applyNumberFormat="1" applyFont="1" applyFill="1" applyBorder="1" applyAlignment="1">
      <alignment horizontal="left" vertical="center" wrapText="1"/>
    </xf>
    <xf numFmtId="186" fontId="6" fillId="37" borderId="12" xfId="0" applyNumberFormat="1" applyFont="1" applyFill="1" applyBorder="1" applyAlignment="1">
      <alignment horizontal="center" vertical="center" wrapText="1"/>
    </xf>
    <xf numFmtId="0" fontId="6" fillId="37" borderId="12" xfId="0" applyNumberFormat="1" applyFont="1" applyFill="1" applyBorder="1" applyAlignment="1">
      <alignment wrapText="1"/>
    </xf>
    <xf numFmtId="185" fontId="6" fillId="38" borderId="10" xfId="0" applyFont="1" applyFill="1" applyBorder="1" applyAlignment="1">
      <alignment horizontal="left" vertical="center" wrapText="1"/>
    </xf>
    <xf numFmtId="186" fontId="6" fillId="38" borderId="10" xfId="61" applyNumberFormat="1" applyFont="1" applyFill="1" applyBorder="1" applyAlignment="1">
      <alignment horizontal="center" vertical="center" wrapText="1"/>
    </xf>
    <xf numFmtId="185" fontId="6" fillId="38" borderId="10" xfId="0" applyFont="1" applyFill="1" applyBorder="1" applyAlignment="1">
      <alignment horizontal="left" vertical="top" wrapText="1"/>
    </xf>
    <xf numFmtId="184" fontId="6" fillId="33" borderId="13" xfId="0" applyNumberFormat="1" applyFont="1" applyFill="1" applyBorder="1" applyAlignment="1">
      <alignment horizontal="center" vertical="center" wrapText="1"/>
    </xf>
    <xf numFmtId="184" fontId="6" fillId="33" borderId="14" xfId="0" applyNumberFormat="1" applyFont="1" applyFill="1" applyBorder="1" applyAlignment="1">
      <alignment horizontal="center" vertical="center" wrapText="1"/>
    </xf>
    <xf numFmtId="184" fontId="6" fillId="33" borderId="15" xfId="0" applyNumberFormat="1" applyFont="1" applyFill="1" applyBorder="1" applyAlignment="1">
      <alignment horizontal="center" vertical="center" wrapText="1"/>
    </xf>
    <xf numFmtId="185" fontId="6" fillId="39" borderId="16" xfId="0" applyFont="1" applyFill="1" applyBorder="1" applyAlignment="1">
      <alignment horizontal="center" vertical="top" wrapText="1"/>
    </xf>
    <xf numFmtId="185" fontId="6" fillId="39" borderId="11" xfId="0" applyFont="1" applyFill="1" applyBorder="1" applyAlignment="1">
      <alignment horizontal="center" vertical="top" wrapText="1"/>
    </xf>
    <xf numFmtId="185" fontId="8" fillId="35" borderId="17" xfId="0" applyFont="1" applyFill="1" applyBorder="1" applyAlignment="1">
      <alignment horizontal="justify"/>
    </xf>
    <xf numFmtId="185" fontId="4" fillId="36" borderId="0" xfId="0" applyFont="1" applyFill="1" applyAlignment="1">
      <alignment horizontal="justify" wrapText="1"/>
    </xf>
    <xf numFmtId="185" fontId="4" fillId="35" borderId="0" xfId="0" applyFont="1" applyFill="1" applyAlignment="1">
      <alignment horizontal="center" vertical="center"/>
    </xf>
    <xf numFmtId="185" fontId="4" fillId="35" borderId="18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zoomScalePageLayoutView="0" workbookViewId="0" topLeftCell="A12">
      <selection activeCell="A26" sqref="A26:D27"/>
    </sheetView>
  </sheetViews>
  <sheetFormatPr defaultColWidth="8.796875" defaultRowHeight="15"/>
  <cols>
    <col min="1" max="1" width="4.3984375" style="1" customWidth="1"/>
    <col min="2" max="2" width="42.09765625" style="10" customWidth="1"/>
    <col min="3" max="3" width="13.8984375" style="6" customWidth="1"/>
    <col min="4" max="4" width="50.59765625" style="2" customWidth="1"/>
    <col min="5" max="16384" width="8.8984375" style="1" customWidth="1"/>
  </cols>
  <sheetData>
    <row r="1" ht="20.25">
      <c r="D1" s="16" t="s">
        <v>33</v>
      </c>
    </row>
    <row r="2" ht="20.25">
      <c r="D2" s="16" t="s">
        <v>34</v>
      </c>
    </row>
    <row r="3" spans="1:4" s="5" customFormat="1" ht="20.25">
      <c r="A3" s="43" t="s">
        <v>38</v>
      </c>
      <c r="B3" s="43"/>
      <c r="C3" s="43"/>
      <c r="D3" s="43"/>
    </row>
    <row r="4" spans="1:4" s="5" customFormat="1" ht="20.25">
      <c r="A4" s="43" t="s">
        <v>41</v>
      </c>
      <c r="B4" s="43"/>
      <c r="C4" s="43"/>
      <c r="D4" s="43"/>
    </row>
    <row r="5" spans="1:4" ht="21" thickBot="1">
      <c r="A5" s="44" t="s">
        <v>35</v>
      </c>
      <c r="B5" s="44"/>
      <c r="C5" s="44"/>
      <c r="D5" s="44"/>
    </row>
    <row r="6" spans="1:4" ht="34.5" customHeight="1" thickBot="1">
      <c r="A6" s="4" t="s">
        <v>3</v>
      </c>
      <c r="B6" s="4" t="s">
        <v>15</v>
      </c>
      <c r="C6" s="8" t="s">
        <v>20</v>
      </c>
      <c r="D6" s="4" t="s">
        <v>4</v>
      </c>
    </row>
    <row r="7" spans="1:4" ht="16.5" thickBot="1">
      <c r="A7" s="7">
        <v>1</v>
      </c>
      <c r="B7" s="7">
        <v>2</v>
      </c>
      <c r="C7" s="22">
        <v>3</v>
      </c>
      <c r="D7" s="7">
        <v>4</v>
      </c>
    </row>
    <row r="8" spans="1:4" s="3" customFormat="1" ht="15.75" customHeight="1">
      <c r="A8" s="36">
        <v>1</v>
      </c>
      <c r="B8" s="39" t="s">
        <v>23</v>
      </c>
      <c r="C8" s="39"/>
      <c r="D8" s="39"/>
    </row>
    <row r="9" spans="1:4" s="3" customFormat="1" ht="15.75" customHeight="1">
      <c r="A9" s="37"/>
      <c r="B9" s="40" t="s">
        <v>31</v>
      </c>
      <c r="C9" s="40"/>
      <c r="D9" s="40"/>
    </row>
    <row r="10" spans="1:4" s="3" customFormat="1" ht="31.5">
      <c r="A10" s="37"/>
      <c r="B10" s="23" t="s">
        <v>32</v>
      </c>
      <c r="C10" s="24">
        <v>5880</v>
      </c>
      <c r="D10" s="25" t="s">
        <v>5</v>
      </c>
    </row>
    <row r="11" spans="1:4" s="3" customFormat="1" ht="31.5">
      <c r="A11" s="37"/>
      <c r="B11" s="26" t="s">
        <v>30</v>
      </c>
      <c r="C11" s="24">
        <v>7970</v>
      </c>
      <c r="D11" s="25" t="s">
        <v>2</v>
      </c>
    </row>
    <row r="12" spans="1:4" s="3" customFormat="1" ht="31.5">
      <c r="A12" s="37"/>
      <c r="B12" s="26" t="s">
        <v>18</v>
      </c>
      <c r="C12" s="24">
        <v>7450</v>
      </c>
      <c r="D12" s="25" t="s">
        <v>6</v>
      </c>
    </row>
    <row r="13" spans="1:4" s="3" customFormat="1" ht="15.75">
      <c r="A13" s="37"/>
      <c r="B13" s="27" t="s">
        <v>12</v>
      </c>
      <c r="C13" s="28">
        <f>SUM(C10:C12)</f>
        <v>21300</v>
      </c>
      <c r="D13" s="29"/>
    </row>
    <row r="14" spans="1:4" s="3" customFormat="1" ht="31.5">
      <c r="A14" s="37"/>
      <c r="B14" s="26" t="s">
        <v>17</v>
      </c>
      <c r="C14" s="24">
        <v>5810</v>
      </c>
      <c r="D14" s="25" t="s">
        <v>0</v>
      </c>
    </row>
    <row r="15" spans="1:4" s="3" customFormat="1" ht="31.5">
      <c r="A15" s="37"/>
      <c r="B15" s="26" t="s">
        <v>26</v>
      </c>
      <c r="C15" s="24">
        <v>300</v>
      </c>
      <c r="D15" s="25" t="s">
        <v>9</v>
      </c>
    </row>
    <row r="16" spans="1:4" s="3" customFormat="1" ht="31.5">
      <c r="A16" s="37"/>
      <c r="B16" s="26" t="s">
        <v>27</v>
      </c>
      <c r="C16" s="24">
        <v>5700</v>
      </c>
      <c r="D16" s="25" t="s">
        <v>10</v>
      </c>
    </row>
    <row r="17" spans="1:4" s="3" customFormat="1" ht="31.5">
      <c r="A17" s="37"/>
      <c r="B17" s="26" t="s">
        <v>28</v>
      </c>
      <c r="C17" s="24">
        <v>6630</v>
      </c>
      <c r="D17" s="25" t="s">
        <v>25</v>
      </c>
    </row>
    <row r="18" spans="1:4" s="3" customFormat="1" ht="31.5">
      <c r="A18" s="37"/>
      <c r="B18" s="26" t="s">
        <v>29</v>
      </c>
      <c r="C18" s="24">
        <v>6400</v>
      </c>
      <c r="D18" s="25" t="s">
        <v>11</v>
      </c>
    </row>
    <row r="19" spans="1:4" s="3" customFormat="1" ht="15.75">
      <c r="A19" s="37"/>
      <c r="B19" s="27" t="s">
        <v>13</v>
      </c>
      <c r="C19" s="28">
        <f>SUM(C14:C18)</f>
        <v>24840</v>
      </c>
      <c r="D19" s="29"/>
    </row>
    <row r="20" spans="1:4" s="3" customFormat="1" ht="15.75">
      <c r="A20" s="37"/>
      <c r="B20" s="23" t="s">
        <v>21</v>
      </c>
      <c r="C20" s="24">
        <v>17210</v>
      </c>
      <c r="D20" s="25" t="s">
        <v>1</v>
      </c>
    </row>
    <row r="21" spans="1:4" s="3" customFormat="1" ht="15.75">
      <c r="A21" s="37"/>
      <c r="B21" s="23" t="s">
        <v>22</v>
      </c>
      <c r="C21" s="24">
        <v>3870</v>
      </c>
      <c r="D21" s="25" t="s">
        <v>7</v>
      </c>
    </row>
    <row r="22" spans="1:4" s="3" customFormat="1" ht="31.5">
      <c r="A22" s="37"/>
      <c r="B22" s="26" t="s">
        <v>19</v>
      </c>
      <c r="C22" s="24">
        <v>7680</v>
      </c>
      <c r="D22" s="25" t="s">
        <v>8</v>
      </c>
    </row>
    <row r="23" spans="1:4" s="3" customFormat="1" ht="16.5" thickBot="1">
      <c r="A23" s="37"/>
      <c r="B23" s="30" t="s">
        <v>14</v>
      </c>
      <c r="C23" s="31">
        <f>SUM(C20:C22)</f>
        <v>28760</v>
      </c>
      <c r="D23" s="32"/>
    </row>
    <row r="24" spans="1:4" ht="16.5" thickBot="1">
      <c r="A24" s="38"/>
      <c r="B24" s="33" t="s">
        <v>16</v>
      </c>
      <c r="C24" s="34">
        <f>C13+C19+C23</f>
        <v>74900</v>
      </c>
      <c r="D24" s="35"/>
    </row>
    <row r="25" spans="1:4" s="9" customFormat="1" ht="21" customHeight="1">
      <c r="A25" s="41" t="s">
        <v>42</v>
      </c>
      <c r="B25" s="41"/>
      <c r="C25" s="41"/>
      <c r="D25" s="41"/>
    </row>
    <row r="26" spans="1:4" s="11" customFormat="1" ht="21" customHeight="1">
      <c r="A26" s="42" t="s">
        <v>37</v>
      </c>
      <c r="B26" s="42"/>
      <c r="C26" s="42"/>
      <c r="D26" s="42"/>
    </row>
    <row r="27" spans="1:4" ht="21" customHeight="1">
      <c r="A27" s="42"/>
      <c r="B27" s="42"/>
      <c r="C27" s="42"/>
      <c r="D27" s="42"/>
    </row>
    <row r="28" spans="1:4" ht="15.75">
      <c r="A28" s="19" t="s">
        <v>39</v>
      </c>
      <c r="B28" s="20"/>
      <c r="C28" s="21"/>
      <c r="D28" s="19" t="s">
        <v>40</v>
      </c>
    </row>
    <row r="29" spans="1:4" ht="15.75">
      <c r="A29" s="19"/>
      <c r="B29" s="20"/>
      <c r="C29" s="21"/>
      <c r="D29" s="19"/>
    </row>
    <row r="30" spans="1:4" ht="22.5">
      <c r="A30" s="14" t="s">
        <v>36</v>
      </c>
      <c r="B30" s="14"/>
      <c r="C30" s="14"/>
      <c r="D30" s="14" t="s">
        <v>36</v>
      </c>
    </row>
    <row r="31" spans="1:4" ht="22.5">
      <c r="A31" s="14" t="s">
        <v>24</v>
      </c>
      <c r="B31" s="14"/>
      <c r="C31" s="21"/>
      <c r="D31" s="14" t="s">
        <v>24</v>
      </c>
    </row>
    <row r="32" spans="1:4" ht="15.75">
      <c r="A32" s="15"/>
      <c r="B32" s="12"/>
      <c r="C32" s="17">
        <v>26.13</v>
      </c>
      <c r="D32" s="13"/>
    </row>
    <row r="33" ht="15.75">
      <c r="C33" s="18" t="e">
        <f>#REF!*C32</f>
        <v>#REF!</v>
      </c>
    </row>
  </sheetData>
  <sheetProtection/>
  <mergeCells count="7">
    <mergeCell ref="B8:D8"/>
    <mergeCell ref="B9:D9"/>
    <mergeCell ref="A25:D25"/>
    <mergeCell ref="A26:D27"/>
    <mergeCell ref="A3:D3"/>
    <mergeCell ref="A4:D4"/>
    <mergeCell ref="A5:D5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2023-06-05T11:23:29Z</cp:lastPrinted>
  <dcterms:created xsi:type="dcterms:W3CDTF">2003-10-12T19:37:48Z</dcterms:created>
  <dcterms:modified xsi:type="dcterms:W3CDTF">2023-06-08T08:36:36Z</dcterms:modified>
  <cp:category/>
  <cp:version/>
  <cp:contentType/>
  <cp:contentStatus/>
</cp:coreProperties>
</file>