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даток" sheetId="1" r:id="rId1"/>
    <sheet name="Специфікація" sheetId="2" r:id="rId2"/>
  </sheets>
  <definedNames>
    <definedName name="Додаток_№5_до__Договору_№____________від______.______.2022р.">'Додаток'!$A$1</definedName>
  </definedNames>
  <calcPr fullCalcOnLoad="1"/>
</workbook>
</file>

<file path=xl/sharedStrings.xml><?xml version="1.0" encoding="utf-8"?>
<sst xmlns="http://schemas.openxmlformats.org/spreadsheetml/2006/main" count="104" uniqueCount="95">
  <si>
    <t>Місце, кількість, обсяг поставки товарів</t>
  </si>
  <si>
    <t xml:space="preserve">№ з/п: </t>
  </si>
  <si>
    <t>Найменування продукції:</t>
  </si>
  <si>
    <t>Одиниця виміру:</t>
  </si>
  <si>
    <t>Андрушівський районний суд Житомирської області</t>
  </si>
  <si>
    <t xml:space="preserve">Баранівський районний суд Житомирської області </t>
  </si>
  <si>
    <t xml:space="preserve">Бердичівський міськрайонний суд Житомирської області </t>
  </si>
  <si>
    <t xml:space="preserve">Брусилівський районний суд Житомирської області </t>
  </si>
  <si>
    <t xml:space="preserve">Володарсько-Волинський районний суд Житомирської області </t>
  </si>
  <si>
    <t xml:space="preserve">Ємільчинський районний суд Житомирської області </t>
  </si>
  <si>
    <t xml:space="preserve">Житомирський районний суд Житомирської області </t>
  </si>
  <si>
    <t xml:space="preserve">Коростенський міськрайонний суд Житомирської області </t>
  </si>
  <si>
    <t xml:space="preserve">Коростишівський районний суд Житомирської області </t>
  </si>
  <si>
    <t xml:space="preserve">Лугинський районний суд Житомирської області </t>
  </si>
  <si>
    <t xml:space="preserve">Любарський районний суд Житомирської області </t>
  </si>
  <si>
    <t xml:space="preserve">Малинський районний суд Житомирської області </t>
  </si>
  <si>
    <t xml:space="preserve">Новоград-Волинський міськрайонний суд Житомирської області </t>
  </si>
  <si>
    <t>Овруцький районний суд Житомирської області</t>
  </si>
  <si>
    <t xml:space="preserve">Олевський районний суд Житомирської області </t>
  </si>
  <si>
    <t xml:space="preserve">Попільнянський районний суд Житомирської області </t>
  </si>
  <si>
    <t>Радомишльський районний суд Житомирської області</t>
  </si>
  <si>
    <t xml:space="preserve">Романівський районний суд Житомирської області </t>
  </si>
  <si>
    <t xml:space="preserve">Ружинський районний суд Житомирської області </t>
  </si>
  <si>
    <t xml:space="preserve">Червоноармійський районний суд Житомирської області </t>
  </si>
  <si>
    <t xml:space="preserve">Черняхівський районний суд Житомирської області </t>
  </si>
  <si>
    <t xml:space="preserve">Чуднівський районний суд Житомирської області </t>
  </si>
  <si>
    <t xml:space="preserve"> Богунський районний суд м. Житомира</t>
  </si>
  <si>
    <t>Корольовський районний суд м. Житомира</t>
  </si>
  <si>
    <t>ТУ ДСА України в Житомирській області</t>
  </si>
  <si>
    <t>ВСЬОГО (К-ть):</t>
  </si>
  <si>
    <t xml:space="preserve">Папір офісний  формат А4, щільність- 80 г/м2, білизна по СІЕ-не менше 148%, товщина-не менше 105 мкм, непрозорість-не менше 92%, 500 аркушів. </t>
  </si>
  <si>
    <t>Конверт С6 (114 х 162 мм) з відривною самоклейкою стрічкою, папір: щільність не менше 80 г/м2, колір-білий.</t>
  </si>
  <si>
    <t>Конверт С5  (162 х 229 мм)  з відривною самоклейкою стрічкою, папір: щільність не менше 80 г/м2, колір-білий.</t>
  </si>
  <si>
    <t>Назва суду (територіального управління)↓</t>
  </si>
  <si>
    <t xml:space="preserve">Народицький районний суд Житомирської області </t>
  </si>
  <si>
    <t xml:space="preserve">пачка </t>
  </si>
  <si>
    <t>шт.</t>
  </si>
  <si>
    <t>Адреса↓</t>
  </si>
  <si>
    <t>м.Андрушівка, вул. Зазулінського, 13</t>
  </si>
  <si>
    <t>м.Бердичів, вул. Житомирська, 30-а</t>
  </si>
  <si>
    <t>смт. Хорошів,  вул. Героїв України, 1</t>
  </si>
  <si>
    <t>смт. Ємільчине, вул. Незалежності, 2</t>
  </si>
  <si>
    <t>м.Житомир, вул. Покровська, 90</t>
  </si>
  <si>
    <t>м.Коростень, вул. Сосновського, 38</t>
  </si>
  <si>
    <t>м.Коростишів, вул. Героїв Небесної Сотні, 52</t>
  </si>
  <si>
    <t>смт. Лугини, вул. М.Грушевського, 2-а</t>
  </si>
  <si>
    <t>смт. Любар, вул. Незалежності, 36</t>
  </si>
  <si>
    <t>м.Малин, вул. Площа Соборна, 8</t>
  </si>
  <si>
    <t>смт. Народичі, вул.вул. Житомирська, 214</t>
  </si>
  <si>
    <t>м.Новоград-Волинський, вул. І.Франка, 31</t>
  </si>
  <si>
    <t>м. Овруч вул. Гетьмана Виговського, 5</t>
  </si>
  <si>
    <t>м.Олевськ, вул. Володимирська,7</t>
  </si>
  <si>
    <t>смт. Попільня, вул. Б.Хмельницького, 24</t>
  </si>
  <si>
    <t>м.Радомишль, вул.Івана Франка,4-а</t>
  </si>
  <si>
    <t>смт. Романів, вул. Небесної сотні, 86/10</t>
  </si>
  <si>
    <t>смт.Пулини, вул. Шевченка, 116</t>
  </si>
  <si>
    <t>смт. Черняхів, вул.Слобідська, 1</t>
  </si>
  <si>
    <t>м.Чуднів, вул. Соборна, 3</t>
  </si>
  <si>
    <t>м. Житомир, майдан Соборний,1</t>
  </si>
  <si>
    <t>Кількість всього ↓</t>
  </si>
  <si>
    <t>ПОСТАЧАЛЬНИК:</t>
  </si>
  <si>
    <t>СПЕЦИФІКАЦІЯ НА ПОСТАВКУ ТОВАРІВ</t>
  </si>
  <si>
    <t>№</t>
  </si>
  <si>
    <t>Найменування товару</t>
  </si>
  <si>
    <t>Кількість</t>
  </si>
  <si>
    <t>Одиниця виміру</t>
  </si>
  <si>
    <t>Ціна за одиницю без ПДВ, грн.</t>
  </si>
  <si>
    <t>Ціна за одиницю з ПДВ, грн.</t>
  </si>
  <si>
    <t xml:space="preserve">Загальна вартість, грн, з ПДВ </t>
  </si>
  <si>
    <t>Всього :</t>
  </si>
  <si>
    <t>Постачальник:</t>
  </si>
  <si>
    <t xml:space="preserve">            М.П.</t>
  </si>
  <si>
    <t>Покупець:</t>
  </si>
  <si>
    <t>Начальник управління</t>
  </si>
  <si>
    <t xml:space="preserve">            М. П.</t>
  </si>
  <si>
    <t>Примітка:</t>
  </si>
  <si>
    <r>
      <t>1</t>
    </r>
    <r>
      <rPr>
        <sz val="10"/>
        <rFont val="Times New Roman"/>
        <family val="1"/>
      </rPr>
      <t xml:space="preserve"> Загальна ціна має враховувати всі затрати учасника (постачальника) на транспортування, страхування, завантаження, розвантаження, сплату податків і зборів (обов’язкових платежів)тощо. У разі, якщо учасник не є платником ПДВ зазначаються слова «без ПДВ».</t>
    </r>
  </si>
  <si>
    <t>*Вимога щодо відбитка печатки не стосується учасників, які здійснюють діяльність без печатки  згідно з чинним законодавством (для учасників-юридичних осіб - які здійснюють діяльність без використання печатки відповідно до установчих документів)</t>
  </si>
  <si>
    <t xml:space="preserve">__________________/___________/ </t>
  </si>
  <si>
    <t>Конверт С4 (229 х 324 мм) з відривною самоклейкою стрічкою папір: щільність не менше 80 г/м2, колір-білий.</t>
  </si>
  <si>
    <t>____________________ Василь МОРЕЙ</t>
  </si>
  <si>
    <t>Конверт В4 (0+0), 250 х 353мм (з розширенням )  з відривною самоклейкою стрічкою, папір: крафт, щільність не   менше 90 г/м2, колір-коричневий.</t>
  </si>
  <si>
    <t>Країна-виробник товару</t>
  </si>
  <si>
    <t>Додаток 1 до Договору №____________від_________202____ р.</t>
  </si>
  <si>
    <t xml:space="preserve">Папір офісний  (формат А4) </t>
  </si>
  <si>
    <t>Конверт С6 (114 х 162 мм) з відривною самоклейкою стрічкою</t>
  </si>
  <si>
    <t>Конверт С5  (162 х 229 мм)  з відривною самоклейкою стрічкою</t>
  </si>
  <si>
    <t xml:space="preserve">Конверт С4 (229 х 324 мм) з відривною самоклейкою стрічкою </t>
  </si>
  <si>
    <t>Конверт В4 (0+0), 250 х 353мм (з розширенням )  з відривною самоклейкою стрічкою</t>
  </si>
  <si>
    <t>ПОКУПЕЦЬ:</t>
  </si>
  <si>
    <t>м. Житомир, вул. Мала Бердичівська, 23</t>
  </si>
  <si>
    <t>м.Баранівка, вул. Костельна, 30</t>
  </si>
  <si>
    <t>смт. Брусилів, вул. Захисників України, 41/6</t>
  </si>
  <si>
    <t>смт. Ружин,  вул. Соборна, 37</t>
  </si>
  <si>
    <t xml:space="preserve">Додаток № 5 Тендерної документації 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</si>
</sst>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[$-FC19]d\ mmmm\ yyyy\ &quot;г.&quot;"/>
    <numFmt numFmtId="205" formatCode="0.0%"/>
    <numFmt numFmtId="206" formatCode="0.00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"/>
    <numFmt numFmtId="212" formatCode="#,##0.00_ ;\-#,##0.00\ "/>
    <numFmt numFmtId="213" formatCode="#,##0.00\ &quot;₴&quot;"/>
    <numFmt numFmtId="214" formatCode="#,##0\ &quot;₴&quot;"/>
    <numFmt numFmtId="215" formatCode="#,##0.00\ _₴"/>
  </numFmts>
  <fonts count="6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6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 horizontal="right"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4" fillId="33" borderId="10" xfId="0" applyFont="1" applyFill="1" applyBorder="1" applyAlignment="1">
      <alignment vertical="center" textRotation="90" wrapText="1"/>
    </xf>
    <xf numFmtId="3" fontId="3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18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213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center"/>
    </xf>
    <xf numFmtId="0" fontId="19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pane xSplit="3" ySplit="4" topLeftCell="D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4" sqref="F4"/>
    </sheetView>
  </sheetViews>
  <sheetFormatPr defaultColWidth="9.140625" defaultRowHeight="12.75"/>
  <cols>
    <col min="1" max="1" width="4.8515625" style="0" customWidth="1"/>
    <col min="2" max="3" width="31.00390625" style="0" customWidth="1"/>
    <col min="4" max="4" width="17.8515625" style="0" customWidth="1"/>
    <col min="5" max="5" width="15.421875" style="0" customWidth="1"/>
    <col min="6" max="6" width="15.7109375" style="0" customWidth="1"/>
    <col min="7" max="7" width="16.57421875" style="0" customWidth="1"/>
    <col min="8" max="8" width="19.140625" style="0" customWidth="1"/>
    <col min="9" max="9" width="19.28125" style="0" customWidth="1"/>
    <col min="10" max="10" width="11.140625" style="0" customWidth="1"/>
  </cols>
  <sheetData>
    <row r="1" spans="1:9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</row>
    <row r="2" spans="1:9" ht="30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</row>
    <row r="3" spans="1:9" ht="15.75" customHeight="1">
      <c r="A3" s="61" t="s">
        <v>1</v>
      </c>
      <c r="B3" s="4">
        <v>1</v>
      </c>
      <c r="C3" s="4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</row>
    <row r="4" spans="1:9" ht="222" customHeight="1">
      <c r="A4" s="62"/>
      <c r="B4" s="56" t="s">
        <v>2</v>
      </c>
      <c r="C4" s="57"/>
      <c r="D4" s="1" t="s">
        <v>84</v>
      </c>
      <c r="E4" s="1" t="s">
        <v>85</v>
      </c>
      <c r="F4" s="1" t="s">
        <v>86</v>
      </c>
      <c r="G4" s="30" t="s">
        <v>87</v>
      </c>
      <c r="H4" s="30" t="s">
        <v>88</v>
      </c>
      <c r="I4" s="58" t="s">
        <v>59</v>
      </c>
    </row>
    <row r="5" spans="1:9" ht="16.5" customHeight="1">
      <c r="A5" s="62"/>
      <c r="B5" s="53" t="s">
        <v>3</v>
      </c>
      <c r="C5" s="54"/>
      <c r="D5" s="55" t="s">
        <v>35</v>
      </c>
      <c r="E5" s="55" t="s">
        <v>36</v>
      </c>
      <c r="F5" s="55" t="s">
        <v>36</v>
      </c>
      <c r="G5" s="55" t="s">
        <v>36</v>
      </c>
      <c r="H5" s="55" t="s">
        <v>36</v>
      </c>
      <c r="I5" s="59"/>
    </row>
    <row r="6" spans="1:9" ht="36" customHeight="1">
      <c r="A6" s="63"/>
      <c r="B6" s="2" t="s">
        <v>33</v>
      </c>
      <c r="C6" s="6" t="s">
        <v>37</v>
      </c>
      <c r="D6" s="55"/>
      <c r="E6" s="55"/>
      <c r="F6" s="55"/>
      <c r="G6" s="55"/>
      <c r="H6" s="55"/>
      <c r="I6" s="60"/>
    </row>
    <row r="7" spans="1:9" ht="31.5">
      <c r="A7" s="7">
        <v>1</v>
      </c>
      <c r="B7" s="3" t="s">
        <v>4</v>
      </c>
      <c r="C7" s="8" t="s">
        <v>38</v>
      </c>
      <c r="D7" s="43">
        <v>140</v>
      </c>
      <c r="E7" s="43">
        <v>2000</v>
      </c>
      <c r="F7" s="43">
        <v>1000</v>
      </c>
      <c r="G7" s="43">
        <v>0</v>
      </c>
      <c r="H7" s="43">
        <v>250</v>
      </c>
      <c r="I7" s="31">
        <f>SUM(D7:H7)</f>
        <v>3390</v>
      </c>
    </row>
    <row r="8" spans="1:9" ht="31.5">
      <c r="A8" s="7">
        <v>2</v>
      </c>
      <c r="B8" s="3" t="s">
        <v>5</v>
      </c>
      <c r="C8" s="8" t="s">
        <v>91</v>
      </c>
      <c r="D8" s="43">
        <v>100</v>
      </c>
      <c r="E8" s="43">
        <v>1000</v>
      </c>
      <c r="F8" s="43">
        <v>2000</v>
      </c>
      <c r="G8" s="43">
        <v>100</v>
      </c>
      <c r="H8" s="43">
        <v>0</v>
      </c>
      <c r="I8" s="31">
        <f aca="true" t="shared" si="0" ref="I8:I32">SUM(D8:H8)</f>
        <v>3200</v>
      </c>
    </row>
    <row r="9" spans="1:9" ht="31.5">
      <c r="A9" s="7">
        <v>3</v>
      </c>
      <c r="B9" s="3" t="s">
        <v>6</v>
      </c>
      <c r="C9" s="8" t="s">
        <v>39</v>
      </c>
      <c r="D9" s="43">
        <v>600</v>
      </c>
      <c r="E9" s="43">
        <v>5000</v>
      </c>
      <c r="F9" s="43">
        <v>2500</v>
      </c>
      <c r="G9" s="43">
        <v>0</v>
      </c>
      <c r="H9" s="43">
        <v>250</v>
      </c>
      <c r="I9" s="31">
        <f t="shared" si="0"/>
        <v>8350</v>
      </c>
    </row>
    <row r="10" spans="1:9" ht="31.5">
      <c r="A10" s="7">
        <v>4</v>
      </c>
      <c r="B10" s="3" t="s">
        <v>7</v>
      </c>
      <c r="C10" s="8" t="s">
        <v>92</v>
      </c>
      <c r="D10" s="43">
        <v>170</v>
      </c>
      <c r="E10" s="43">
        <v>0</v>
      </c>
      <c r="F10" s="43">
        <v>0</v>
      </c>
      <c r="G10" s="43">
        <v>0</v>
      </c>
      <c r="H10" s="43">
        <v>0</v>
      </c>
      <c r="I10" s="31">
        <f t="shared" si="0"/>
        <v>170</v>
      </c>
    </row>
    <row r="11" spans="1:9" ht="47.25">
      <c r="A11" s="7">
        <v>5</v>
      </c>
      <c r="B11" s="3" t="s">
        <v>8</v>
      </c>
      <c r="C11" s="8" t="s">
        <v>40</v>
      </c>
      <c r="D11" s="43">
        <v>100</v>
      </c>
      <c r="E11" s="44">
        <v>0</v>
      </c>
      <c r="F11" s="43">
        <v>2000</v>
      </c>
      <c r="G11" s="43">
        <v>0</v>
      </c>
      <c r="H11" s="45">
        <v>0</v>
      </c>
      <c r="I11" s="31">
        <f t="shared" si="0"/>
        <v>2100</v>
      </c>
    </row>
    <row r="12" spans="1:9" ht="31.5">
      <c r="A12" s="7">
        <v>6</v>
      </c>
      <c r="B12" s="3" t="s">
        <v>9</v>
      </c>
      <c r="C12" s="8" t="s">
        <v>41</v>
      </c>
      <c r="D12" s="43">
        <v>110</v>
      </c>
      <c r="E12" s="43">
        <v>3000</v>
      </c>
      <c r="F12" s="43">
        <v>0</v>
      </c>
      <c r="G12" s="43">
        <v>0</v>
      </c>
      <c r="H12" s="45">
        <v>0</v>
      </c>
      <c r="I12" s="31">
        <f t="shared" si="0"/>
        <v>3110</v>
      </c>
    </row>
    <row r="13" spans="1:9" ht="31.5">
      <c r="A13" s="7">
        <v>7</v>
      </c>
      <c r="B13" s="3" t="s">
        <v>10</v>
      </c>
      <c r="C13" s="8" t="s">
        <v>42</v>
      </c>
      <c r="D13" s="43">
        <v>340</v>
      </c>
      <c r="E13" s="43">
        <v>12000</v>
      </c>
      <c r="F13" s="43">
        <v>2000</v>
      </c>
      <c r="G13" s="43">
        <v>0</v>
      </c>
      <c r="H13" s="45">
        <v>0</v>
      </c>
      <c r="I13" s="31">
        <f t="shared" si="0"/>
        <v>14340</v>
      </c>
    </row>
    <row r="14" spans="1:9" ht="31.5" customHeight="1">
      <c r="A14" s="7">
        <v>8</v>
      </c>
      <c r="B14" s="3" t="s">
        <v>11</v>
      </c>
      <c r="C14" s="8" t="s">
        <v>43</v>
      </c>
      <c r="D14" s="43">
        <v>1000</v>
      </c>
      <c r="E14" s="43">
        <v>15000</v>
      </c>
      <c r="F14" s="43">
        <v>5000</v>
      </c>
      <c r="G14" s="43">
        <v>1000</v>
      </c>
      <c r="H14" s="45">
        <v>250</v>
      </c>
      <c r="I14" s="31">
        <f t="shared" si="0"/>
        <v>22250</v>
      </c>
    </row>
    <row r="15" spans="1:9" ht="31.5">
      <c r="A15" s="7">
        <v>9</v>
      </c>
      <c r="B15" s="3" t="s">
        <v>12</v>
      </c>
      <c r="C15" s="8" t="s">
        <v>44</v>
      </c>
      <c r="D15" s="43">
        <v>280</v>
      </c>
      <c r="E15" s="43">
        <v>0</v>
      </c>
      <c r="F15" s="43">
        <v>1000</v>
      </c>
      <c r="G15" s="43">
        <v>0</v>
      </c>
      <c r="H15" s="45">
        <v>250</v>
      </c>
      <c r="I15" s="31">
        <f t="shared" si="0"/>
        <v>1530</v>
      </c>
    </row>
    <row r="16" spans="1:9" ht="31.5">
      <c r="A16" s="7">
        <v>10</v>
      </c>
      <c r="B16" s="3" t="s">
        <v>13</v>
      </c>
      <c r="C16" s="8" t="s">
        <v>45</v>
      </c>
      <c r="D16" s="43">
        <v>0</v>
      </c>
      <c r="E16" s="43">
        <v>2000</v>
      </c>
      <c r="F16" s="43">
        <v>0</v>
      </c>
      <c r="G16" s="43">
        <v>500</v>
      </c>
      <c r="H16" s="45">
        <v>250</v>
      </c>
      <c r="I16" s="31">
        <f t="shared" si="0"/>
        <v>2750</v>
      </c>
    </row>
    <row r="17" spans="1:9" ht="31.5">
      <c r="A17" s="7">
        <v>11</v>
      </c>
      <c r="B17" s="3" t="s">
        <v>14</v>
      </c>
      <c r="C17" s="8" t="s">
        <v>46</v>
      </c>
      <c r="D17" s="43">
        <v>180</v>
      </c>
      <c r="E17" s="43">
        <v>0</v>
      </c>
      <c r="F17" s="43">
        <v>1000</v>
      </c>
      <c r="G17" s="43">
        <v>250</v>
      </c>
      <c r="H17" s="45">
        <v>250</v>
      </c>
      <c r="I17" s="31">
        <f t="shared" si="0"/>
        <v>1680</v>
      </c>
    </row>
    <row r="18" spans="1:9" ht="31.5">
      <c r="A18" s="7">
        <v>12</v>
      </c>
      <c r="B18" s="3" t="s">
        <v>15</v>
      </c>
      <c r="C18" s="8" t="s">
        <v>47</v>
      </c>
      <c r="D18" s="43">
        <v>240</v>
      </c>
      <c r="E18" s="43">
        <v>1000</v>
      </c>
      <c r="F18" s="43">
        <v>1000</v>
      </c>
      <c r="G18" s="43">
        <v>0</v>
      </c>
      <c r="H18" s="45">
        <v>0</v>
      </c>
      <c r="I18" s="31">
        <f t="shared" si="0"/>
        <v>2240</v>
      </c>
    </row>
    <row r="19" spans="1:9" ht="31.5">
      <c r="A19" s="7">
        <v>13</v>
      </c>
      <c r="B19" s="3" t="s">
        <v>34</v>
      </c>
      <c r="C19" s="8" t="s">
        <v>48</v>
      </c>
      <c r="D19" s="43">
        <v>80</v>
      </c>
      <c r="E19" s="43">
        <v>2000</v>
      </c>
      <c r="F19" s="43">
        <v>1000</v>
      </c>
      <c r="G19" s="43">
        <v>250</v>
      </c>
      <c r="H19" s="45">
        <v>0</v>
      </c>
      <c r="I19" s="31">
        <f t="shared" si="0"/>
        <v>3330</v>
      </c>
    </row>
    <row r="20" spans="1:9" ht="47.25">
      <c r="A20" s="7">
        <v>14</v>
      </c>
      <c r="B20" s="3" t="s">
        <v>16</v>
      </c>
      <c r="C20" s="8" t="s">
        <v>49</v>
      </c>
      <c r="D20" s="43">
        <v>600</v>
      </c>
      <c r="E20" s="43">
        <v>10000</v>
      </c>
      <c r="F20" s="43">
        <v>2500</v>
      </c>
      <c r="G20" s="43">
        <v>250</v>
      </c>
      <c r="H20" s="45">
        <v>250</v>
      </c>
      <c r="I20" s="31">
        <f t="shared" si="0"/>
        <v>13600</v>
      </c>
    </row>
    <row r="21" spans="1:9" ht="31.5">
      <c r="A21" s="7">
        <v>15</v>
      </c>
      <c r="B21" s="3" t="s">
        <v>17</v>
      </c>
      <c r="C21" s="8" t="s">
        <v>50</v>
      </c>
      <c r="D21" s="43">
        <v>120</v>
      </c>
      <c r="E21" s="43">
        <v>8000</v>
      </c>
      <c r="F21" s="43">
        <v>1500</v>
      </c>
      <c r="G21" s="43">
        <v>0</v>
      </c>
      <c r="H21" s="45">
        <v>0</v>
      </c>
      <c r="I21" s="31">
        <f t="shared" si="0"/>
        <v>9620</v>
      </c>
    </row>
    <row r="22" spans="1:9" ht="31.5">
      <c r="A22" s="7">
        <v>16</v>
      </c>
      <c r="B22" s="3" t="s">
        <v>18</v>
      </c>
      <c r="C22" s="8" t="s">
        <v>51</v>
      </c>
      <c r="D22" s="43">
        <v>370</v>
      </c>
      <c r="E22" s="43">
        <v>0</v>
      </c>
      <c r="F22" s="43">
        <v>1000</v>
      </c>
      <c r="G22" s="43">
        <v>0</v>
      </c>
      <c r="H22" s="45">
        <v>250</v>
      </c>
      <c r="I22" s="31">
        <f t="shared" si="0"/>
        <v>1620</v>
      </c>
    </row>
    <row r="23" spans="1:9" ht="31.5">
      <c r="A23" s="7">
        <v>17</v>
      </c>
      <c r="B23" s="3" t="s">
        <v>19</v>
      </c>
      <c r="C23" s="8" t="s">
        <v>52</v>
      </c>
      <c r="D23" s="43">
        <v>170</v>
      </c>
      <c r="E23" s="43">
        <v>3000</v>
      </c>
      <c r="F23" s="43">
        <v>500</v>
      </c>
      <c r="G23" s="43">
        <v>0</v>
      </c>
      <c r="H23" s="45">
        <v>0</v>
      </c>
      <c r="I23" s="31">
        <f t="shared" si="0"/>
        <v>3670</v>
      </c>
    </row>
    <row r="24" spans="1:9" ht="31.5">
      <c r="A24" s="7">
        <v>18</v>
      </c>
      <c r="B24" s="3" t="s">
        <v>20</v>
      </c>
      <c r="C24" s="8" t="s">
        <v>53</v>
      </c>
      <c r="D24" s="43">
        <v>125</v>
      </c>
      <c r="E24" s="43">
        <v>0</v>
      </c>
      <c r="F24" s="43">
        <v>1000</v>
      </c>
      <c r="G24" s="43">
        <v>0</v>
      </c>
      <c r="H24" s="45">
        <v>0</v>
      </c>
      <c r="I24" s="31">
        <f t="shared" si="0"/>
        <v>1125</v>
      </c>
    </row>
    <row r="25" spans="1:9" ht="31.5">
      <c r="A25" s="7">
        <v>19</v>
      </c>
      <c r="B25" s="3" t="s">
        <v>21</v>
      </c>
      <c r="C25" s="8" t="s">
        <v>54</v>
      </c>
      <c r="D25" s="43">
        <v>100</v>
      </c>
      <c r="E25" s="43">
        <v>0</v>
      </c>
      <c r="F25" s="43">
        <v>500</v>
      </c>
      <c r="G25" s="43">
        <v>0</v>
      </c>
      <c r="H25" s="45">
        <v>250</v>
      </c>
      <c r="I25" s="31">
        <f t="shared" si="0"/>
        <v>850</v>
      </c>
    </row>
    <row r="26" spans="1:9" ht="31.5">
      <c r="A26" s="7">
        <v>20</v>
      </c>
      <c r="B26" s="3" t="s">
        <v>22</v>
      </c>
      <c r="C26" s="8" t="s">
        <v>93</v>
      </c>
      <c r="D26" s="43">
        <v>170</v>
      </c>
      <c r="E26" s="43">
        <v>4000</v>
      </c>
      <c r="F26" s="43">
        <v>0</v>
      </c>
      <c r="G26" s="43">
        <v>0</v>
      </c>
      <c r="H26" s="45">
        <v>0</v>
      </c>
      <c r="I26" s="31">
        <f t="shared" si="0"/>
        <v>4170</v>
      </c>
    </row>
    <row r="27" spans="1:9" ht="32.25" customHeight="1">
      <c r="A27" s="7">
        <v>21</v>
      </c>
      <c r="B27" s="3" t="s">
        <v>23</v>
      </c>
      <c r="C27" s="8" t="s">
        <v>55</v>
      </c>
      <c r="D27" s="43">
        <v>70</v>
      </c>
      <c r="E27" s="43">
        <v>0</v>
      </c>
      <c r="F27" s="43">
        <v>500</v>
      </c>
      <c r="G27" s="43">
        <v>250</v>
      </c>
      <c r="H27" s="45">
        <v>250</v>
      </c>
      <c r="I27" s="31">
        <f t="shared" si="0"/>
        <v>1070</v>
      </c>
    </row>
    <row r="28" spans="1:9" ht="31.5">
      <c r="A28" s="7">
        <v>22</v>
      </c>
      <c r="B28" s="3" t="s">
        <v>24</v>
      </c>
      <c r="C28" s="8" t="s">
        <v>56</v>
      </c>
      <c r="D28" s="43">
        <v>250</v>
      </c>
      <c r="E28" s="43">
        <v>6000</v>
      </c>
      <c r="F28" s="43">
        <v>0</v>
      </c>
      <c r="G28" s="43">
        <v>250</v>
      </c>
      <c r="H28" s="45">
        <v>250</v>
      </c>
      <c r="I28" s="31">
        <f t="shared" si="0"/>
        <v>6750</v>
      </c>
    </row>
    <row r="29" spans="1:9" ht="31.5">
      <c r="A29" s="7">
        <v>23</v>
      </c>
      <c r="B29" s="3" t="s">
        <v>25</v>
      </c>
      <c r="C29" s="8" t="s">
        <v>57</v>
      </c>
      <c r="D29" s="43">
        <v>200</v>
      </c>
      <c r="E29" s="43">
        <v>0</v>
      </c>
      <c r="F29" s="43">
        <v>3000</v>
      </c>
      <c r="G29" s="43">
        <v>500</v>
      </c>
      <c r="H29" s="45">
        <v>500</v>
      </c>
      <c r="I29" s="31">
        <f t="shared" si="0"/>
        <v>4200</v>
      </c>
    </row>
    <row r="30" spans="1:9" ht="31.5">
      <c r="A30" s="7">
        <v>24</v>
      </c>
      <c r="B30" s="3" t="s">
        <v>26</v>
      </c>
      <c r="C30" s="9" t="s">
        <v>58</v>
      </c>
      <c r="D30" s="43">
        <v>1000</v>
      </c>
      <c r="E30" s="43">
        <v>15000</v>
      </c>
      <c r="F30" s="43">
        <v>2000</v>
      </c>
      <c r="G30" s="43">
        <v>0</v>
      </c>
      <c r="H30" s="45">
        <v>0</v>
      </c>
      <c r="I30" s="31">
        <f t="shared" si="0"/>
        <v>18000</v>
      </c>
    </row>
    <row r="31" spans="1:9" ht="31.5">
      <c r="A31" s="7">
        <v>25</v>
      </c>
      <c r="B31" s="3" t="s">
        <v>27</v>
      </c>
      <c r="C31" s="9" t="s">
        <v>58</v>
      </c>
      <c r="D31" s="43">
        <v>1200</v>
      </c>
      <c r="E31" s="43">
        <v>28000</v>
      </c>
      <c r="F31" s="43">
        <v>2000</v>
      </c>
      <c r="G31" s="43">
        <v>250</v>
      </c>
      <c r="H31" s="45">
        <v>250</v>
      </c>
      <c r="I31" s="31">
        <f t="shared" si="0"/>
        <v>31700</v>
      </c>
    </row>
    <row r="32" spans="1:9" ht="31.5">
      <c r="A32" s="7">
        <v>26</v>
      </c>
      <c r="B32" s="3" t="s">
        <v>28</v>
      </c>
      <c r="C32" s="9" t="s">
        <v>90</v>
      </c>
      <c r="D32" s="43">
        <v>1382</v>
      </c>
      <c r="E32" s="43">
        <v>32000</v>
      </c>
      <c r="F32" s="43">
        <v>900</v>
      </c>
      <c r="G32" s="43">
        <v>0</v>
      </c>
      <c r="H32" s="45">
        <v>0</v>
      </c>
      <c r="I32" s="31">
        <f t="shared" si="0"/>
        <v>34282</v>
      </c>
    </row>
    <row r="33" spans="1:9" ht="26.25">
      <c r="A33" s="7"/>
      <c r="B33" s="66" t="s">
        <v>29</v>
      </c>
      <c r="C33" s="66"/>
      <c r="D33" s="10">
        <f aca="true" t="shared" si="1" ref="D33:I33">SUM(D7:D32)</f>
        <v>9097</v>
      </c>
      <c r="E33" s="10">
        <f t="shared" si="1"/>
        <v>149000</v>
      </c>
      <c r="F33" s="10">
        <f t="shared" si="1"/>
        <v>33900</v>
      </c>
      <c r="G33" s="10">
        <f t="shared" si="1"/>
        <v>3600</v>
      </c>
      <c r="H33" s="10">
        <f t="shared" si="1"/>
        <v>3500</v>
      </c>
      <c r="I33" s="32">
        <f t="shared" si="1"/>
        <v>199097</v>
      </c>
    </row>
    <row r="34" spans="1:9" ht="40.5" customHeight="1">
      <c r="A34" s="68" t="s">
        <v>60</v>
      </c>
      <c r="B34" s="68"/>
      <c r="C34" s="68"/>
      <c r="D34" s="51"/>
      <c r="E34" s="65" t="s">
        <v>89</v>
      </c>
      <c r="F34" s="65"/>
      <c r="G34" s="65"/>
      <c r="H34" s="65"/>
      <c r="I34" s="65"/>
    </row>
    <row r="37" spans="1:9" ht="13.5" thickBot="1">
      <c r="A37" s="52"/>
      <c r="B37" s="52"/>
      <c r="C37" s="52"/>
      <c r="D37" s="11"/>
      <c r="E37" s="52"/>
      <c r="F37" s="52"/>
      <c r="G37" s="52"/>
      <c r="H37" s="52"/>
      <c r="I37" s="52"/>
    </row>
    <row r="43" spans="6:7" ht="12.75">
      <c r="F43" s="38"/>
      <c r="G43" s="48"/>
    </row>
  </sheetData>
  <sheetProtection/>
  <mergeCells count="16">
    <mergeCell ref="A1:I1"/>
    <mergeCell ref="E34:I34"/>
    <mergeCell ref="E37:I37"/>
    <mergeCell ref="E5:E6"/>
    <mergeCell ref="D5:D6"/>
    <mergeCell ref="F5:F6"/>
    <mergeCell ref="B33:C33"/>
    <mergeCell ref="G5:G6"/>
    <mergeCell ref="A2:I2"/>
    <mergeCell ref="A34:C34"/>
    <mergeCell ref="A37:C37"/>
    <mergeCell ref="B5:C5"/>
    <mergeCell ref="H5:H6"/>
    <mergeCell ref="B4:C4"/>
    <mergeCell ref="I4:I6"/>
    <mergeCell ref="A3:A6"/>
  </mergeCells>
  <printOptions/>
  <pageMargins left="0.11811023622047245" right="0.11811023622047245" top="0" bottom="0" header="0.31496062992125984" footer="0.31496062992125984"/>
  <pageSetup fitToHeight="1" fitToWidth="1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zoomScalePageLayoutView="0" workbookViewId="0" topLeftCell="A16">
      <selection activeCell="C8" sqref="C8"/>
    </sheetView>
  </sheetViews>
  <sheetFormatPr defaultColWidth="9.140625" defaultRowHeight="12.75"/>
  <cols>
    <col min="1" max="1" width="5.421875" style="0" customWidth="1"/>
    <col min="2" max="2" width="41.28125" style="0" customWidth="1"/>
    <col min="3" max="3" width="13.8515625" style="0" customWidth="1"/>
    <col min="4" max="4" width="11.57421875" style="0" customWidth="1"/>
    <col min="5" max="5" width="17.7109375" style="0" customWidth="1"/>
    <col min="6" max="6" width="14.421875" style="0" customWidth="1"/>
    <col min="7" max="7" width="15.7109375" style="0" customWidth="1"/>
    <col min="8" max="8" width="16.140625" style="0" customWidth="1"/>
  </cols>
  <sheetData>
    <row r="2" spans="1:8" ht="12.75" customHeight="1">
      <c r="A2" s="73" t="s">
        <v>83</v>
      </c>
      <c r="B2" s="73"/>
      <c r="C2" s="73"/>
      <c r="D2" s="73"/>
      <c r="E2" s="73"/>
      <c r="F2" s="73"/>
      <c r="G2" s="73"/>
      <c r="H2" s="73"/>
    </row>
    <row r="3" ht="15.75">
      <c r="A3" s="12"/>
    </row>
    <row r="4" ht="15.75">
      <c r="A4" s="12"/>
    </row>
    <row r="5" spans="1:8" ht="18.75">
      <c r="A5" s="72" t="s">
        <v>61</v>
      </c>
      <c r="B5" s="72"/>
      <c r="C5" s="72"/>
      <c r="D5" s="72"/>
      <c r="E5" s="72"/>
      <c r="F5" s="72"/>
      <c r="G5" s="72"/>
      <c r="H5" s="72"/>
    </row>
    <row r="6" ht="15.75">
      <c r="A6" s="13"/>
    </row>
    <row r="7" spans="1:8" ht="68.25" customHeight="1">
      <c r="A7" s="49" t="s">
        <v>62</v>
      </c>
      <c r="B7" s="25" t="s">
        <v>63</v>
      </c>
      <c r="C7" s="26" t="s">
        <v>64</v>
      </c>
      <c r="D7" s="26" t="s">
        <v>65</v>
      </c>
      <c r="E7" s="26" t="s">
        <v>82</v>
      </c>
      <c r="F7" s="26" t="s">
        <v>66</v>
      </c>
      <c r="G7" s="26" t="s">
        <v>67</v>
      </c>
      <c r="H7" s="26" t="s">
        <v>68</v>
      </c>
    </row>
    <row r="8" spans="1:8" ht="116.25" customHeight="1">
      <c r="A8" s="50">
        <v>1</v>
      </c>
      <c r="B8" s="33" t="s">
        <v>30</v>
      </c>
      <c r="C8" s="39">
        <f>Додаток!D33</f>
        <v>9097</v>
      </c>
      <c r="D8" s="39" t="s">
        <v>35</v>
      </c>
      <c r="E8" s="46"/>
      <c r="F8" s="37"/>
      <c r="G8" s="26"/>
      <c r="H8" s="26"/>
    </row>
    <row r="9" spans="1:8" ht="81" customHeight="1">
      <c r="A9" s="50">
        <v>2</v>
      </c>
      <c r="B9" s="33" t="s">
        <v>31</v>
      </c>
      <c r="C9" s="24">
        <f>Додаток!E33</f>
        <v>149000</v>
      </c>
      <c r="D9" s="39" t="s">
        <v>36</v>
      </c>
      <c r="E9" s="47"/>
      <c r="F9" s="36"/>
      <c r="G9" s="22"/>
      <c r="H9" s="22"/>
    </row>
    <row r="10" spans="1:8" ht="83.25" customHeight="1">
      <c r="A10" s="50">
        <v>3</v>
      </c>
      <c r="B10" s="33" t="s">
        <v>32</v>
      </c>
      <c r="C10" s="24">
        <f>Додаток!F33</f>
        <v>33900</v>
      </c>
      <c r="D10" s="39" t="s">
        <v>36</v>
      </c>
      <c r="E10" s="47"/>
      <c r="F10" s="36"/>
      <c r="G10" s="22"/>
      <c r="H10" s="23"/>
    </row>
    <row r="11" spans="1:8" ht="83.25" customHeight="1">
      <c r="A11" s="50">
        <v>4</v>
      </c>
      <c r="B11" s="34" t="s">
        <v>79</v>
      </c>
      <c r="C11" s="24">
        <f>Додаток!G33</f>
        <v>3600</v>
      </c>
      <c r="D11" s="39" t="s">
        <v>36</v>
      </c>
      <c r="E11" s="47"/>
      <c r="F11" s="36"/>
      <c r="G11" s="22"/>
      <c r="H11" s="23"/>
    </row>
    <row r="12" spans="1:8" ht="120.75" customHeight="1">
      <c r="A12" s="50">
        <v>5</v>
      </c>
      <c r="B12" s="35" t="s">
        <v>81</v>
      </c>
      <c r="C12" s="24">
        <f>Додаток!H33</f>
        <v>3500</v>
      </c>
      <c r="D12" s="39" t="s">
        <v>36</v>
      </c>
      <c r="E12" s="47"/>
      <c r="F12" s="36"/>
      <c r="G12" s="22"/>
      <c r="H12" s="23"/>
    </row>
    <row r="13" spans="1:8" ht="25.5" customHeight="1">
      <c r="A13" s="78" t="s">
        <v>69</v>
      </c>
      <c r="B13" s="79"/>
      <c r="C13" s="42">
        <f>SUM(C8:C12)</f>
        <v>199097</v>
      </c>
      <c r="D13" s="40"/>
      <c r="E13" s="40"/>
      <c r="F13" s="40"/>
      <c r="G13" s="41"/>
      <c r="H13" s="21"/>
    </row>
    <row r="14" spans="1:8" ht="15">
      <c r="A14" s="14"/>
      <c r="B14" s="14"/>
      <c r="C14" s="14"/>
      <c r="D14" s="14"/>
      <c r="E14" s="14"/>
      <c r="F14" s="14"/>
      <c r="G14" s="14"/>
      <c r="H14" s="14"/>
    </row>
    <row r="15" ht="15.75">
      <c r="A15" s="15"/>
    </row>
    <row r="16" ht="15.75">
      <c r="A16" s="15"/>
    </row>
    <row r="17" spans="1:8" ht="14.25">
      <c r="A17" s="17"/>
      <c r="B17" s="17" t="s">
        <v>70</v>
      </c>
      <c r="C17" s="17"/>
      <c r="D17" s="17"/>
      <c r="E17" s="17"/>
      <c r="F17" s="17"/>
      <c r="G17" s="74" t="s">
        <v>72</v>
      </c>
      <c r="H17" s="74"/>
    </row>
    <row r="18" spans="1:2" ht="15">
      <c r="A18" s="18"/>
      <c r="B18" s="19"/>
    </row>
    <row r="19" spans="1:8" ht="15.75">
      <c r="A19" s="28"/>
      <c r="B19" s="28"/>
      <c r="C19" s="29"/>
      <c r="D19" s="29"/>
      <c r="E19" s="29"/>
      <c r="F19" s="29"/>
      <c r="G19" s="75" t="s">
        <v>73</v>
      </c>
      <c r="H19" s="75"/>
    </row>
    <row r="20" spans="1:8" ht="63" customHeight="1">
      <c r="A20" s="77" t="s">
        <v>78</v>
      </c>
      <c r="B20" s="77"/>
      <c r="C20" s="29"/>
      <c r="D20" s="29"/>
      <c r="E20" s="29"/>
      <c r="F20" s="76" t="s">
        <v>80</v>
      </c>
      <c r="G20" s="76"/>
      <c r="H20" s="76"/>
    </row>
    <row r="21" spans="1:8" ht="24" customHeight="1">
      <c r="A21" s="19"/>
      <c r="B21" s="27" t="s">
        <v>71</v>
      </c>
      <c r="G21" s="27" t="s">
        <v>74</v>
      </c>
      <c r="H21" s="19"/>
    </row>
    <row r="22" spans="1:2" ht="14.25">
      <c r="A22" s="20"/>
      <c r="B22" s="16"/>
    </row>
    <row r="23" ht="15.75">
      <c r="A23" s="15"/>
    </row>
    <row r="24" spans="1:2" ht="21.75" customHeight="1">
      <c r="A24" s="69" t="s">
        <v>75</v>
      </c>
      <c r="B24" s="69"/>
    </row>
    <row r="25" spans="1:8" ht="39.75" customHeight="1">
      <c r="A25" s="70" t="s">
        <v>76</v>
      </c>
      <c r="B25" s="70"/>
      <c r="C25" s="70"/>
      <c r="D25" s="70"/>
      <c r="E25" s="70"/>
      <c r="F25" s="70"/>
      <c r="G25" s="70"/>
      <c r="H25" s="70"/>
    </row>
    <row r="26" spans="1:8" ht="39" customHeight="1">
      <c r="A26" s="71" t="s">
        <v>77</v>
      </c>
      <c r="B26" s="71"/>
      <c r="C26" s="71"/>
      <c r="D26" s="71"/>
      <c r="E26" s="71"/>
      <c r="F26" s="71"/>
      <c r="G26" s="71"/>
      <c r="H26" s="71"/>
    </row>
  </sheetData>
  <sheetProtection/>
  <mergeCells count="10">
    <mergeCell ref="A24:B24"/>
    <mergeCell ref="A25:H25"/>
    <mergeCell ref="A26:H26"/>
    <mergeCell ref="A5:H5"/>
    <mergeCell ref="A2:H2"/>
    <mergeCell ref="G17:H17"/>
    <mergeCell ref="G19:H19"/>
    <mergeCell ref="F20:H20"/>
    <mergeCell ref="A20:B20"/>
    <mergeCell ref="A13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Барабащук Тетяна Григорівна</cp:lastModifiedBy>
  <cp:lastPrinted>2024-04-02T12:52:07Z</cp:lastPrinted>
  <dcterms:created xsi:type="dcterms:W3CDTF">1996-10-08T23:32:33Z</dcterms:created>
  <dcterms:modified xsi:type="dcterms:W3CDTF">2024-04-02T12:54:47Z</dcterms:modified>
  <cp:category/>
  <cp:version/>
  <cp:contentType/>
  <cp:contentStatus/>
</cp:coreProperties>
</file>