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Київ" sheetId="1" r:id="rId1"/>
  </sheets>
  <definedNames>
    <definedName name="_xlfn.SINGLE" hidden="1">#NAME?</definedName>
    <definedName name="_xlnm.Print_Titles" localSheetId="0">'Київ'!$7:$7</definedName>
    <definedName name="_xlnm.Print_Area" localSheetId="0">'Київ'!$A$1:$D$36</definedName>
  </definedNames>
  <calcPr fullCalcOnLoad="1"/>
</workbook>
</file>

<file path=xl/sharedStrings.xml><?xml version="1.0" encoding="utf-8"?>
<sst xmlns="http://schemas.openxmlformats.org/spreadsheetml/2006/main" count="52" uniqueCount="49">
  <si>
    <t>вул. Благовісна, 234, м. Черкаси, 18015</t>
  </si>
  <si>
    <t>вул. Незалежності, 172, м. Житомир, 10001</t>
  </si>
  <si>
    <t>№ з/п</t>
  </si>
  <si>
    <t>Адреса</t>
  </si>
  <si>
    <t>Білокоровицьке шосе, 4, м. Коростень, Житомирська область, 11500</t>
  </si>
  <si>
    <t>с. Райки, Бердичівський район, Житомирська область, 13333</t>
  </si>
  <si>
    <t>вул. Дегтярівська, 13, м. Київ, 04050</t>
  </si>
  <si>
    <t>вул. Василя Симоненка, 16, м. Біла Церква, Київська область, 09109</t>
  </si>
  <si>
    <t>с. Зікрачі, Кагарлицький район, Київська область, 09214</t>
  </si>
  <si>
    <t>вул. Бориспільська, 1, с. Мартусівка, Бориспільський район, Київська область, 08343</t>
  </si>
  <si>
    <t>с. Старі Бабани, Уманський район, Черкаська область, 20330</t>
  </si>
  <si>
    <t>вул. Реміснича, 2, м. Чернігів, 14000</t>
  </si>
  <si>
    <t>вул. Миколаївська, 31, м. Новгород-Сіверський, Чернігівська область, 16000</t>
  </si>
  <si>
    <t>пров. Дружби, 5, смт Макошине, Менський район, Чернігівська область, 15652</t>
  </si>
  <si>
    <t>Житомирська обл.</t>
  </si>
  <si>
    <t>Київська обл.</t>
  </si>
  <si>
    <t>Черкаська обл.</t>
  </si>
  <si>
    <t>Чернігівська обл.</t>
  </si>
  <si>
    <t>Територіальні уповноважені представники ПОКУПЦЯ</t>
  </si>
  <si>
    <t>Разом</t>
  </si>
  <si>
    <t>Державна установа «Київський  слідчий ізолятор»</t>
  </si>
  <si>
    <t>Державна установа «Черкаський  слідчий ізолятор»</t>
  </si>
  <si>
    <t>Державна установа «Старобабанівська  виправна колонія  (№ 92)»</t>
  </si>
  <si>
    <t>Державна установа «Чернігівський  слідчий ізолятор»</t>
  </si>
  <si>
    <t>Державна установа «Hовгород-  Сіверська  установа виконання покарань (№ 31)»</t>
  </si>
  <si>
    <t>Державна установа «Житомирська установа виконання покарань  (№ 8)»</t>
  </si>
  <si>
    <t>Виділено, кг</t>
  </si>
  <si>
    <t>Департамент з питань виконання кримінальних покарань (вул. Юрія Іллєнка, 81, м. Київ, 04050 )</t>
  </si>
  <si>
    <t>МП</t>
  </si>
  <si>
    <t>Державна установа «Менська   виправна                     колонія (№ 91)»</t>
  </si>
  <si>
    <t>вул. Низгірецька, 1, м. Бердичів, Житомирська область, 13300</t>
  </si>
  <si>
    <t>Державна установа «Бердичівська  виправна              колонія (№ 70)»</t>
  </si>
  <si>
    <t>Державна установа «Коростенська  виправна              колонія (№ 71)»</t>
  </si>
  <si>
    <t>Державна установа «Житомирська  виправна              колонія (№ 4)»</t>
  </si>
  <si>
    <t>(центральний регіон)</t>
  </si>
  <si>
    <t>Державна установа «Кагарлицька виправна                      колонія (№ 115)»</t>
  </si>
  <si>
    <t>Державна установа «Райківська  виправна                    колонія (№ 73)»</t>
  </si>
  <si>
    <t>Державна установа «Білоцерківська  виправна                   колонія (№ 35)»</t>
  </si>
  <si>
    <t>Державна установа «Бориспільська  виправна                          колонія  (№ 119)»</t>
  </si>
  <si>
    <t>Додаток 1 до Договору</t>
  </si>
  <si>
    <t>від __________ 2023 № ___________</t>
  </si>
  <si>
    <t>Територіальним уповноваженим представникам ПОКУПЦЯ</t>
  </si>
  <si>
    <t>____________________</t>
  </si>
  <si>
    <t>Приймання товару Територіальними уповноваженими представниками ПОКУПЦЯ здійснюється з понеділка по п'ятницю з 9.00 до16.00.</t>
  </si>
  <si>
    <t xml:space="preserve">РОЗНАРЯДКА </t>
  </si>
  <si>
    <t>ПОКУПЕЦЬ:</t>
  </si>
  <si>
    <t>ПРОДАВЕЦЬ:</t>
  </si>
  <si>
    <t>на поставку блоків із яловичини знежилованих першого сорту заморожених</t>
  </si>
  <si>
    <t>Термін (строк) поставки товару  з ___.07.2023  до 10.08.2023 включно.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</si>
</sst>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6" fillId="35" borderId="0" xfId="0" applyFont="1" applyFill="1" applyAlignment="1">
      <alignment/>
    </xf>
    <xf numFmtId="183" fontId="6" fillId="33" borderId="10" xfId="0" applyFont="1" applyFill="1" applyBorder="1" applyAlignment="1">
      <alignment horizontal="center" vertical="center" wrapText="1"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4" fontId="7" fillId="36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3" fontId="6" fillId="33" borderId="0" xfId="0" applyFont="1" applyFill="1" applyAlignment="1">
      <alignment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9" fillId="36" borderId="0" xfId="0" applyFont="1" applyFill="1" applyAlignment="1">
      <alignment/>
    </xf>
    <xf numFmtId="183" fontId="4" fillId="33" borderId="0" xfId="0" applyFont="1" applyFill="1" applyAlignment="1">
      <alignment horizontal="left" indent="5"/>
    </xf>
    <xf numFmtId="181" fontId="5" fillId="33" borderId="0" xfId="61" applyFont="1" applyFill="1" applyAlignment="1">
      <alignment horizontal="center" vertical="center" wrapText="1"/>
    </xf>
    <xf numFmtId="183" fontId="6" fillId="36" borderId="0" xfId="0" applyFont="1" applyFill="1" applyAlignment="1">
      <alignment horizontal="left"/>
    </xf>
    <xf numFmtId="184" fontId="6" fillId="36" borderId="0" xfId="0" applyNumberFormat="1" applyFont="1" applyFill="1" applyAlignment="1">
      <alignment horizontal="center" vertical="center" wrapText="1"/>
    </xf>
    <xf numFmtId="183" fontId="6" fillId="36" borderId="0" xfId="0" applyFont="1" applyFill="1" applyAlignment="1">
      <alignment horizontal="left" vertical="center"/>
    </xf>
    <xf numFmtId="183" fontId="4" fillId="36" borderId="0" xfId="0" applyFont="1" applyFill="1" applyAlignment="1">
      <alignment horizontal="justify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182" fontId="6" fillId="33" borderId="12" xfId="0" applyNumberFormat="1" applyFont="1" applyFill="1" applyBorder="1" applyAlignment="1">
      <alignment horizontal="center" vertical="center" wrapText="1"/>
    </xf>
    <xf numFmtId="183" fontId="5" fillId="0" borderId="13" xfId="0" applyFont="1" applyBorder="1" applyAlignment="1">
      <alignment horizontal="left" vertical="center" wrapText="1"/>
    </xf>
    <xf numFmtId="184" fontId="5" fillId="33" borderId="13" xfId="61" applyNumberFormat="1" applyFont="1" applyFill="1" applyBorder="1" applyAlignment="1">
      <alignment horizontal="center" vertical="center" wrapText="1"/>
    </xf>
    <xf numFmtId="183" fontId="5" fillId="33" borderId="13" xfId="0" applyFont="1" applyFill="1" applyBorder="1" applyAlignment="1">
      <alignment horizontal="left" vertical="top" wrapText="1"/>
    </xf>
    <xf numFmtId="183" fontId="6" fillId="35" borderId="13" xfId="0" applyFont="1" applyFill="1" applyBorder="1" applyAlignment="1">
      <alignment horizontal="left" vertical="center" wrapText="1"/>
    </xf>
    <xf numFmtId="184" fontId="6" fillId="35" borderId="13" xfId="61" applyNumberFormat="1" applyFont="1" applyFill="1" applyBorder="1" applyAlignment="1">
      <alignment horizontal="center" vertical="center" wrapText="1"/>
    </xf>
    <xf numFmtId="183" fontId="6" fillId="35" borderId="13" xfId="0" applyFont="1" applyFill="1" applyBorder="1" applyAlignment="1">
      <alignment vertical="top" wrapText="1"/>
    </xf>
    <xf numFmtId="183" fontId="5" fillId="33" borderId="13" xfId="0" applyFont="1" applyFill="1" applyBorder="1" applyAlignment="1">
      <alignment horizontal="left" vertical="center" wrapText="1"/>
    </xf>
    <xf numFmtId="182" fontId="6" fillId="33" borderId="14" xfId="0" applyNumberFormat="1" applyFont="1" applyFill="1" applyBorder="1" applyAlignment="1">
      <alignment horizontal="center" vertical="center" wrapText="1"/>
    </xf>
    <xf numFmtId="182" fontId="6" fillId="33" borderId="15" xfId="0" applyNumberFormat="1" applyFont="1" applyFill="1" applyBorder="1" applyAlignment="1">
      <alignment horizontal="center" vertical="center" wrapText="1"/>
    </xf>
    <xf numFmtId="183" fontId="6" fillId="35" borderId="15" xfId="0" applyFont="1" applyFill="1" applyBorder="1" applyAlignment="1">
      <alignment horizontal="left" vertical="center" wrapText="1"/>
    </xf>
    <xf numFmtId="184" fontId="6" fillId="35" borderId="15" xfId="61" applyNumberFormat="1" applyFont="1" applyFill="1" applyBorder="1" applyAlignment="1">
      <alignment horizontal="center" vertical="center" wrapText="1"/>
    </xf>
    <xf numFmtId="183" fontId="6" fillId="35" borderId="15" xfId="0" applyFont="1" applyFill="1" applyBorder="1" applyAlignment="1">
      <alignment vertical="top" wrapText="1"/>
    </xf>
    <xf numFmtId="183" fontId="6" fillId="37" borderId="10" xfId="0" applyFont="1" applyFill="1" applyBorder="1" applyAlignment="1">
      <alignment horizontal="left" vertical="center" wrapText="1"/>
    </xf>
    <xf numFmtId="184" fontId="6" fillId="37" borderId="10" xfId="61" applyNumberFormat="1" applyFont="1" applyFill="1" applyBorder="1" applyAlignment="1">
      <alignment horizontal="center" vertical="center" wrapText="1"/>
    </xf>
    <xf numFmtId="183" fontId="6" fillId="37" borderId="10" xfId="0" applyFont="1" applyFill="1" applyBorder="1" applyAlignment="1">
      <alignment horizontal="left" vertical="top" wrapText="1"/>
    </xf>
    <xf numFmtId="183" fontId="8" fillId="36" borderId="16" xfId="0" applyFont="1" applyFill="1" applyBorder="1" applyAlignment="1">
      <alignment horizontal="left"/>
    </xf>
    <xf numFmtId="183" fontId="4" fillId="36" borderId="0" xfId="0" applyFont="1" applyFill="1" applyAlignment="1">
      <alignment horizontal="justify" wrapText="1"/>
    </xf>
    <xf numFmtId="183" fontId="4" fillId="36" borderId="0" xfId="0" applyFont="1" applyFill="1" applyAlignment="1">
      <alignment horizontal="center" vertical="center"/>
    </xf>
    <xf numFmtId="183" fontId="4" fillId="36" borderId="17" xfId="0" applyFont="1" applyFill="1" applyBorder="1" applyAlignment="1">
      <alignment horizontal="center" vertical="center"/>
    </xf>
    <xf numFmtId="183" fontId="6" fillId="38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8">
      <selection activeCell="A30" sqref="A30:D31"/>
    </sheetView>
  </sheetViews>
  <sheetFormatPr defaultColWidth="8.796875" defaultRowHeight="15"/>
  <cols>
    <col min="1" max="1" width="4.3984375" style="1" customWidth="1"/>
    <col min="2" max="2" width="42.09765625" style="12" customWidth="1"/>
    <col min="3" max="3" width="13.8984375" style="7" customWidth="1"/>
    <col min="4" max="4" width="50.59765625" style="2" customWidth="1"/>
    <col min="5" max="16384" width="8.8984375" style="1" customWidth="1"/>
  </cols>
  <sheetData>
    <row r="1" ht="20.25">
      <c r="D1" s="15" t="s">
        <v>39</v>
      </c>
    </row>
    <row r="2" ht="20.25">
      <c r="D2" s="15" t="s">
        <v>40</v>
      </c>
    </row>
    <row r="3" spans="1:4" s="6" customFormat="1" ht="20.25">
      <c r="A3" s="40" t="s">
        <v>44</v>
      </c>
      <c r="B3" s="40"/>
      <c r="C3" s="40"/>
      <c r="D3" s="40"/>
    </row>
    <row r="4" spans="1:4" s="6" customFormat="1" ht="20.25">
      <c r="A4" s="40" t="s">
        <v>47</v>
      </c>
      <c r="B4" s="40"/>
      <c r="C4" s="40"/>
      <c r="D4" s="40"/>
    </row>
    <row r="5" spans="1:4" ht="21" thickBot="1">
      <c r="A5" s="41" t="s">
        <v>41</v>
      </c>
      <c r="B5" s="41"/>
      <c r="C5" s="41"/>
      <c r="D5" s="41"/>
    </row>
    <row r="6" spans="1:4" ht="34.5" customHeight="1" thickBot="1">
      <c r="A6" s="5" t="s">
        <v>2</v>
      </c>
      <c r="B6" s="5" t="s">
        <v>18</v>
      </c>
      <c r="C6" s="9" t="s">
        <v>26</v>
      </c>
      <c r="D6" s="5" t="s">
        <v>3</v>
      </c>
    </row>
    <row r="7" spans="1:4" ht="16.5" thickBot="1">
      <c r="A7" s="8">
        <v>1</v>
      </c>
      <c r="B7" s="8">
        <v>2</v>
      </c>
      <c r="C7" s="10">
        <v>3</v>
      </c>
      <c r="D7" s="8">
        <v>4</v>
      </c>
    </row>
    <row r="8" spans="1:4" s="3" customFormat="1" ht="15.75" customHeight="1">
      <c r="A8" s="31">
        <v>1</v>
      </c>
      <c r="B8" s="42" t="s">
        <v>27</v>
      </c>
      <c r="C8" s="42"/>
      <c r="D8" s="42"/>
    </row>
    <row r="9" spans="1:4" s="3" customFormat="1" ht="15.75" customHeight="1">
      <c r="A9" s="22"/>
      <c r="B9" s="42" t="s">
        <v>34</v>
      </c>
      <c r="C9" s="42"/>
      <c r="D9" s="42"/>
    </row>
    <row r="10" spans="1:4" ht="31.5">
      <c r="A10" s="21"/>
      <c r="B10" s="29" t="s">
        <v>25</v>
      </c>
      <c r="C10" s="24">
        <v>3400</v>
      </c>
      <c r="D10" s="25" t="s">
        <v>1</v>
      </c>
    </row>
    <row r="11" spans="1:4" ht="31.5">
      <c r="A11" s="21"/>
      <c r="B11" s="29" t="s">
        <v>33</v>
      </c>
      <c r="C11" s="24">
        <v>6050</v>
      </c>
      <c r="D11" s="25" t="s">
        <v>1</v>
      </c>
    </row>
    <row r="12" spans="1:4" ht="31.5">
      <c r="A12" s="21"/>
      <c r="B12" s="29" t="s">
        <v>31</v>
      </c>
      <c r="C12" s="24">
        <v>1380</v>
      </c>
      <c r="D12" s="25" t="s">
        <v>30</v>
      </c>
    </row>
    <row r="13" spans="1:4" ht="31.5">
      <c r="A13" s="21"/>
      <c r="B13" s="23" t="s">
        <v>32</v>
      </c>
      <c r="C13" s="24">
        <v>4080</v>
      </c>
      <c r="D13" s="25" t="s">
        <v>4</v>
      </c>
    </row>
    <row r="14" spans="1:4" ht="31.5">
      <c r="A14" s="21"/>
      <c r="B14" s="23" t="s">
        <v>36</v>
      </c>
      <c r="C14" s="24">
        <v>3080</v>
      </c>
      <c r="D14" s="25" t="s">
        <v>5</v>
      </c>
    </row>
    <row r="15" spans="1:4" s="4" customFormat="1" ht="15.75">
      <c r="A15" s="22"/>
      <c r="B15" s="26" t="s">
        <v>14</v>
      </c>
      <c r="C15" s="27">
        <f>SUM(C10:C14)</f>
        <v>17990</v>
      </c>
      <c r="D15" s="28"/>
    </row>
    <row r="16" spans="1:4" ht="15.75">
      <c r="A16" s="21"/>
      <c r="B16" s="23" t="s">
        <v>20</v>
      </c>
      <c r="C16" s="24">
        <v>11980</v>
      </c>
      <c r="D16" s="25" t="s">
        <v>6</v>
      </c>
    </row>
    <row r="17" spans="1:4" ht="31.5">
      <c r="A17" s="21"/>
      <c r="B17" s="23" t="s">
        <v>37</v>
      </c>
      <c r="C17" s="24">
        <v>3670</v>
      </c>
      <c r="D17" s="25" t="s">
        <v>7</v>
      </c>
    </row>
    <row r="18" spans="1:4" ht="31.5">
      <c r="A18" s="21"/>
      <c r="B18" s="23" t="s">
        <v>35</v>
      </c>
      <c r="C18" s="24">
        <v>830</v>
      </c>
      <c r="D18" s="25" t="s">
        <v>8</v>
      </c>
    </row>
    <row r="19" spans="1:4" ht="31.5">
      <c r="A19" s="21"/>
      <c r="B19" s="23" t="s">
        <v>38</v>
      </c>
      <c r="C19" s="24">
        <v>3630</v>
      </c>
      <c r="D19" s="25" t="s">
        <v>9</v>
      </c>
    </row>
    <row r="20" spans="1:4" ht="15.75">
      <c r="A20" s="22"/>
      <c r="B20" s="26" t="s">
        <v>15</v>
      </c>
      <c r="C20" s="27">
        <f>SUM(C16:C19)</f>
        <v>20110</v>
      </c>
      <c r="D20" s="28"/>
    </row>
    <row r="21" spans="1:4" ht="15.75">
      <c r="A21" s="21"/>
      <c r="B21" s="23" t="s">
        <v>21</v>
      </c>
      <c r="C21" s="24">
        <v>1670</v>
      </c>
      <c r="D21" s="25" t="s">
        <v>0</v>
      </c>
    </row>
    <row r="22" spans="1:4" ht="31.5">
      <c r="A22" s="21"/>
      <c r="B22" s="23" t="s">
        <v>22</v>
      </c>
      <c r="C22" s="24">
        <v>3600</v>
      </c>
      <c r="D22" s="25" t="s">
        <v>10</v>
      </c>
    </row>
    <row r="23" spans="1:4" ht="15.75">
      <c r="A23" s="22"/>
      <c r="B23" s="26" t="s">
        <v>16</v>
      </c>
      <c r="C23" s="27">
        <f>SUM(C21:C22)</f>
        <v>5270</v>
      </c>
      <c r="D23" s="28"/>
    </row>
    <row r="24" spans="1:4" ht="15.75">
      <c r="A24" s="21"/>
      <c r="B24" s="23" t="s">
        <v>23</v>
      </c>
      <c r="C24" s="24">
        <v>1680</v>
      </c>
      <c r="D24" s="25" t="s">
        <v>11</v>
      </c>
    </row>
    <row r="25" spans="1:4" s="4" customFormat="1" ht="31.5">
      <c r="A25" s="21"/>
      <c r="B25" s="23" t="s">
        <v>24</v>
      </c>
      <c r="C25" s="24">
        <v>390</v>
      </c>
      <c r="D25" s="25" t="s">
        <v>12</v>
      </c>
    </row>
    <row r="26" spans="1:4" ht="31.5">
      <c r="A26" s="21"/>
      <c r="B26" s="23" t="s">
        <v>29</v>
      </c>
      <c r="C26" s="24">
        <v>1490</v>
      </c>
      <c r="D26" s="25" t="s">
        <v>13</v>
      </c>
    </row>
    <row r="27" spans="1:4" ht="16.5" thickBot="1">
      <c r="A27" s="22"/>
      <c r="B27" s="32" t="s">
        <v>17</v>
      </c>
      <c r="C27" s="33">
        <f>SUM(C24:C26)</f>
        <v>3560</v>
      </c>
      <c r="D27" s="34"/>
    </row>
    <row r="28" spans="1:4" ht="16.5" thickBot="1">
      <c r="A28" s="30"/>
      <c r="B28" s="35" t="s">
        <v>19</v>
      </c>
      <c r="C28" s="36">
        <f>C15+C20+C23+C27</f>
        <v>46930</v>
      </c>
      <c r="D28" s="37"/>
    </row>
    <row r="29" spans="1:4" s="11" customFormat="1" ht="21" customHeight="1">
      <c r="A29" s="38" t="s">
        <v>48</v>
      </c>
      <c r="B29" s="38"/>
      <c r="C29" s="38"/>
      <c r="D29" s="38"/>
    </row>
    <row r="30" spans="1:4" s="13" customFormat="1" ht="21" customHeight="1">
      <c r="A30" s="39" t="s">
        <v>43</v>
      </c>
      <c r="B30" s="39"/>
      <c r="C30" s="39"/>
      <c r="D30" s="39"/>
    </row>
    <row r="31" spans="1:4" ht="21" customHeight="1">
      <c r="A31" s="39"/>
      <c r="B31" s="39"/>
      <c r="C31" s="39"/>
      <c r="D31" s="39"/>
    </row>
    <row r="32" spans="1:4" ht="20.25">
      <c r="A32" s="20"/>
      <c r="B32" s="20"/>
      <c r="C32" s="20"/>
      <c r="D32" s="20"/>
    </row>
    <row r="33" spans="1:4" ht="15.75">
      <c r="A33" s="17" t="s">
        <v>45</v>
      </c>
      <c r="B33" s="17"/>
      <c r="C33" s="18"/>
      <c r="D33" s="17" t="s">
        <v>46</v>
      </c>
    </row>
    <row r="34" spans="1:4" ht="15.75">
      <c r="A34" s="17"/>
      <c r="B34" s="19"/>
      <c r="C34" s="18"/>
      <c r="D34" s="17"/>
    </row>
    <row r="35" spans="1:4" ht="22.5">
      <c r="A35" s="14" t="s">
        <v>42</v>
      </c>
      <c r="B35" s="14"/>
      <c r="C35" s="14"/>
      <c r="D35" s="14" t="s">
        <v>42</v>
      </c>
    </row>
    <row r="36" spans="1:4" ht="22.5">
      <c r="A36" s="14" t="s">
        <v>28</v>
      </c>
      <c r="B36" s="14"/>
      <c r="C36" s="18"/>
      <c r="D36" s="14" t="s">
        <v>28</v>
      </c>
    </row>
    <row r="37" ht="15.75">
      <c r="C37" s="16" t="e">
        <f>#REF!*C36</f>
        <v>#REF!</v>
      </c>
    </row>
  </sheetData>
  <sheetProtection/>
  <mergeCells count="7">
    <mergeCell ref="A29:D29"/>
    <mergeCell ref="A30:D31"/>
    <mergeCell ref="A3:D3"/>
    <mergeCell ref="A4:D4"/>
    <mergeCell ref="A5:D5"/>
    <mergeCell ref="B8:D8"/>
    <mergeCell ref="B9:D9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2023-06-07T11:34:51Z</cp:lastPrinted>
  <dcterms:created xsi:type="dcterms:W3CDTF">2003-10-12T19:37:48Z</dcterms:created>
  <dcterms:modified xsi:type="dcterms:W3CDTF">2023-07-04T09:09:38Z</dcterms:modified>
  <cp:category/>
  <cp:version/>
  <cp:contentType/>
  <cp:contentStatus/>
</cp:coreProperties>
</file>