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Львів" sheetId="1" r:id="rId1"/>
  </sheets>
  <definedNames>
    <definedName name="_xlfn.SINGLE" hidden="1">#NAME?</definedName>
    <definedName name="_xlnm.Print_Titles" localSheetId="0">'Львів'!$9:$9</definedName>
    <definedName name="_xlnm.Print_Area" localSheetId="0">'Львів'!$A$1:$C$37</definedName>
  </definedNames>
  <calcPr fullCalcOnLoad="1"/>
</workbook>
</file>

<file path=xl/sharedStrings.xml><?xml version="1.0" encoding="utf-8"?>
<sst xmlns="http://schemas.openxmlformats.org/spreadsheetml/2006/main" count="54" uniqueCount="52">
  <si>
    <t>вул. Городоцька, 20, м. Львів, 79007</t>
  </si>
  <si>
    <t>вул. Шевченка, 156, м. Львів, 79029</t>
  </si>
  <si>
    <t>Адреса</t>
  </si>
  <si>
    <t>вул. Нестора Бурчака, 3, м. Луцьк, Волинська область, 43000</t>
  </si>
  <si>
    <t>вул. Довженка, 8-а, м. Ужгород, Закарпатська область, 88000</t>
  </si>
  <si>
    <t>вул. Дворецька, 116, м. Рівне, 33001</t>
  </si>
  <si>
    <t>с. Іванчі, Володимирецький район, Рівненська області, 34375</t>
  </si>
  <si>
    <t>вул. Лесі Українки, 3, м. Чортків, Тернопільська область, 48500</t>
  </si>
  <si>
    <t>с. Доброводи, Збаразький район Тернопільська область, 47341</t>
  </si>
  <si>
    <t>Волинська обл.</t>
  </si>
  <si>
    <t>Івано-Франківська обл.</t>
  </si>
  <si>
    <t>Львівська обл.</t>
  </si>
  <si>
    <t>Рівненська обл.</t>
  </si>
  <si>
    <t>Тернопільська обл.</t>
  </si>
  <si>
    <t>Територіальні уповноважені представники ПОКУПЦЯ</t>
  </si>
  <si>
    <t xml:space="preserve">Разом </t>
  </si>
  <si>
    <t>Державна установа «Луцький  слідчий ізолятор»</t>
  </si>
  <si>
    <t>Державна установа «Закарпатська установа виконання покарань (№ 9)»</t>
  </si>
  <si>
    <t>Державна установа «Івано-Франківська установа виконання покарань (№ 12)»</t>
  </si>
  <si>
    <t>Державна установа «Рівненський  слідчий ізолятор»</t>
  </si>
  <si>
    <t>Державна установа «Городищенська  виправна колонія  (№ 96)»</t>
  </si>
  <si>
    <t>Державна установа «Львівська установа виконання покарань (№ 19)»</t>
  </si>
  <si>
    <t>Державна установа «Чортківська установа виконання покарань (№ 26)»</t>
  </si>
  <si>
    <t>Державна установа «Збаразька  виправна                 колонія (№ 63)»</t>
  </si>
  <si>
    <t>Державна установа «Маневицька  виправна       колонія (№ 42)»</t>
  </si>
  <si>
    <t>Виділено, кг</t>
  </si>
  <si>
    <t>МП</t>
  </si>
  <si>
    <t>Державна установа «Полицька виправна               колонія (№ 76)»</t>
  </si>
  <si>
    <t>Державна установа «Городоцький виправний                 центр (№ 131)»</t>
  </si>
  <si>
    <t>вул. Євгена Коновальця, 70а, м. Івано-Франківськ, 76018</t>
  </si>
  <si>
    <t>вул. Привокзальна, 30, с. Товмачик, Коломийський район, Івано-Франківська область, 78250</t>
  </si>
  <si>
    <t>вул. Трускавецька, 77, м. Дрогобич, Львівська область, 82100</t>
  </si>
  <si>
    <t>с. Катеринівка, Сарненський район, Рівненська область, 34541</t>
  </si>
  <si>
    <t>с. Городище, Рівненський район, Рівненська область, 35341</t>
  </si>
  <si>
    <t>Державна установа «Катеринівська виправна                          колонія (№ 46)»</t>
  </si>
  <si>
    <t>Державна установа «Коломийська  виправна              колонія (№ 41)»</t>
  </si>
  <si>
    <t>Державна установа «Личаківська  виправна              колонія  (№ 30)»</t>
  </si>
  <si>
    <t>Державна установа «Дрогобицька  виправна              колонія (№ 40)»</t>
  </si>
  <si>
    <t>вул. Василя Стуса, 2, с. Заклад, Стрийський район, Львівська область, 81606</t>
  </si>
  <si>
    <t>Додаток 1 до Договору</t>
  </si>
  <si>
    <t>від __________ 2023 № ___________</t>
  </si>
  <si>
    <t xml:space="preserve">РОЗНАРЯДКА </t>
  </si>
  <si>
    <t>Територіальним уповноваженим представникам ПОКУПЦЯ</t>
  </si>
  <si>
    <t>вул. Андрія Снітка, 25, смт Маневичі, Камінь- 
Каширський район, Волинська область, 44602</t>
  </si>
  <si>
    <t>вул. Барона Штейнгеля, 92А, с. Городок, Рівненський район,  Рівненська область, 35331</t>
  </si>
  <si>
    <t>ПРОДАВЕЦЬ:</t>
  </si>
  <si>
    <t>____________________</t>
  </si>
  <si>
    <t>Державна установа «Табір для тримання військовополонених «Захід 1»</t>
  </si>
  <si>
    <t>ПОКУПЕЦЬ:</t>
  </si>
  <si>
    <t>на поставку хека замороженого обезголовленого</t>
  </si>
  <si>
    <t>Приймання товару Територіальними уповноваженими представниками ПОКУПЦЯ здійснюється з понеділка по п'ятницю з 9.00 до16.00.</t>
  </si>
  <si>
    <t>Термін (строк) поставки товару  з 20.11.2023  до 15.12.2023 включно.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</si>
</sst>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_)"/>
    <numFmt numFmtId="183" formatCode="0.00_)"/>
    <numFmt numFmtId="184" formatCode="_-* #,##0.0\ _г_р_н_._-;\-* #,##0.0\ _г_р_н_._-;_-* &quot;-&quot;??\ _г_р_н_._-;_-@_-"/>
    <numFmt numFmtId="185" formatCode="mmm/yyyy"/>
    <numFmt numFmtId="186" formatCode="_-* #,##0.0\ _₽_-;\-* #,##0.0\ _₽_-;_-* &quot;-&quot;?\ _₽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\ _₽_-;\-* #,##0.00\ _₽_-;_-* &quot;-&quot;??\ _₽_-;_-@_-"/>
    <numFmt numFmtId="192" formatCode="_-* #,##0\ _₽_-;\-* #,##0\ _₽_-;_-* &quot;-&quot;??\ _₽_-;_-@_-"/>
    <numFmt numFmtId="193" formatCode="_-* #,##0.0\ _₴_-;\-* #,##0.0\ _₴_-;_-* &quot;-&quot;?\ _₴_-;_-@_-"/>
  </numFmts>
  <fonts count="45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183" fontId="0" fillId="0" borderId="0" xfId="0" applyAlignment="1">
      <alignment/>
    </xf>
    <xf numFmtId="183" fontId="5" fillId="33" borderId="0" xfId="0" applyFont="1" applyFill="1" applyAlignment="1">
      <alignment/>
    </xf>
    <xf numFmtId="183" fontId="5" fillId="33" borderId="0" xfId="0" applyFont="1" applyFill="1" applyAlignment="1">
      <alignment horizontal="left"/>
    </xf>
    <xf numFmtId="183" fontId="6" fillId="34" borderId="0" xfId="0" applyFont="1" applyFill="1" applyAlignment="1">
      <alignment/>
    </xf>
    <xf numFmtId="183" fontId="5" fillId="33" borderId="0" xfId="0" applyFont="1" applyFill="1" applyAlignment="1">
      <alignment horizontal="center" vertical="center"/>
    </xf>
    <xf numFmtId="184" fontId="5" fillId="33" borderId="0" xfId="61" applyNumberFormat="1" applyFont="1" applyFill="1" applyAlignment="1">
      <alignment horizontal="center" vertical="center" wrapText="1"/>
    </xf>
    <xf numFmtId="183" fontId="6" fillId="35" borderId="0" xfId="0" applyFont="1" applyFill="1" applyAlignment="1">
      <alignment/>
    </xf>
    <xf numFmtId="182" fontId="6" fillId="33" borderId="10" xfId="0" applyNumberFormat="1" applyFont="1" applyFill="1" applyBorder="1" applyAlignment="1">
      <alignment horizontal="center" vertical="center"/>
    </xf>
    <xf numFmtId="184" fontId="5" fillId="33" borderId="11" xfId="61" applyNumberFormat="1" applyFont="1" applyFill="1" applyBorder="1" applyAlignment="1">
      <alignment horizontal="center" vertical="center" wrapText="1"/>
    </xf>
    <xf numFmtId="183" fontId="5" fillId="33" borderId="12" xfId="0" applyFont="1" applyFill="1" applyBorder="1" applyAlignment="1">
      <alignment horizontal="left" vertical="top" wrapText="1"/>
    </xf>
    <xf numFmtId="184" fontId="6" fillId="34" borderId="11" xfId="61" applyNumberFormat="1" applyFont="1" applyFill="1" applyBorder="1" applyAlignment="1">
      <alignment horizontal="center" vertical="center" wrapText="1"/>
    </xf>
    <xf numFmtId="183" fontId="6" fillId="34" borderId="12" xfId="0" applyFont="1" applyFill="1" applyBorder="1" applyAlignment="1">
      <alignment vertical="top" wrapText="1"/>
    </xf>
    <xf numFmtId="183" fontId="6" fillId="34" borderId="12" xfId="0" applyFont="1" applyFill="1" applyBorder="1" applyAlignment="1">
      <alignment horizontal="left" vertical="top" wrapText="1"/>
    </xf>
    <xf numFmtId="0" fontId="6" fillId="34" borderId="12" xfId="0" applyNumberFormat="1" applyFont="1" applyFill="1" applyBorder="1" applyAlignment="1">
      <alignment wrapText="1"/>
    </xf>
    <xf numFmtId="184" fontId="6" fillId="36" borderId="11" xfId="61" applyNumberFormat="1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vertical="center" wrapText="1"/>
    </xf>
    <xf numFmtId="184" fontId="6" fillId="37" borderId="11" xfId="61" applyNumberFormat="1" applyFont="1" applyFill="1" applyBorder="1" applyAlignment="1">
      <alignment horizontal="center" vertical="center" wrapText="1"/>
    </xf>
    <xf numFmtId="183" fontId="6" fillId="35" borderId="12" xfId="0" applyFont="1" applyFill="1" applyBorder="1" applyAlignment="1">
      <alignment horizontal="left" vertical="top" wrapText="1"/>
    </xf>
    <xf numFmtId="49" fontId="6" fillId="33" borderId="13" xfId="61" applyNumberFormat="1" applyFont="1" applyFill="1" applyBorder="1" applyAlignment="1">
      <alignment horizontal="center" vertical="center"/>
    </xf>
    <xf numFmtId="183" fontId="5" fillId="0" borderId="14" xfId="0" applyFont="1" applyBorder="1" applyAlignment="1">
      <alignment horizontal="left" vertical="center" wrapText="1"/>
    </xf>
    <xf numFmtId="183" fontId="6" fillId="34" borderId="14" xfId="0" applyFont="1" applyFill="1" applyBorder="1" applyAlignment="1">
      <alignment horizontal="left" vertical="center" wrapText="1"/>
    </xf>
    <xf numFmtId="0" fontId="6" fillId="34" borderId="14" xfId="0" applyNumberFormat="1" applyFont="1" applyFill="1" applyBorder="1" applyAlignment="1">
      <alignment horizontal="left" vertical="center" wrapText="1"/>
    </xf>
    <xf numFmtId="183" fontId="5" fillId="33" borderId="14" xfId="0" applyFont="1" applyFill="1" applyBorder="1" applyAlignment="1">
      <alignment horizontal="left" vertical="center" wrapText="1"/>
    </xf>
    <xf numFmtId="0" fontId="6" fillId="36" borderId="14" xfId="0" applyNumberFormat="1" applyFont="1" applyFill="1" applyBorder="1" applyAlignment="1">
      <alignment horizontal="left" vertical="center" wrapText="1"/>
    </xf>
    <xf numFmtId="0" fontId="6" fillId="37" borderId="14" xfId="0" applyNumberFormat="1" applyFont="1" applyFill="1" applyBorder="1" applyAlignment="1">
      <alignment horizontal="left" vertical="center" wrapText="1"/>
    </xf>
    <xf numFmtId="183" fontId="5" fillId="33" borderId="0" xfId="0" applyFont="1" applyFill="1" applyAlignment="1">
      <alignment horizontal="left" vertical="center"/>
    </xf>
    <xf numFmtId="183" fontId="4" fillId="33" borderId="0" xfId="0" applyFont="1" applyFill="1" applyAlignment="1">
      <alignment/>
    </xf>
    <xf numFmtId="183" fontId="5" fillId="38" borderId="0" xfId="0" applyFont="1" applyFill="1" applyAlignment="1">
      <alignment horizontal="left" vertical="center"/>
    </xf>
    <xf numFmtId="184" fontId="5" fillId="38" borderId="0" xfId="0" applyNumberFormat="1" applyFont="1" applyFill="1" applyAlignment="1">
      <alignment horizontal="center" vertical="center" wrapText="1"/>
    </xf>
    <xf numFmtId="183" fontId="5" fillId="38" borderId="0" xfId="0" applyFont="1" applyFill="1" applyAlignment="1">
      <alignment horizontal="left"/>
    </xf>
    <xf numFmtId="183" fontId="8" fillId="38" borderId="0" xfId="0" applyFont="1" applyFill="1" applyAlignment="1">
      <alignment/>
    </xf>
    <xf numFmtId="184" fontId="5" fillId="38" borderId="15" xfId="0" applyNumberFormat="1" applyFont="1" applyFill="1" applyBorder="1" applyAlignment="1">
      <alignment horizontal="center" vertical="center" wrapText="1"/>
    </xf>
    <xf numFmtId="183" fontId="5" fillId="38" borderId="16" xfId="0" applyFont="1" applyFill="1" applyBorder="1" applyAlignment="1">
      <alignment horizontal="left" vertical="top" wrapText="1"/>
    </xf>
    <xf numFmtId="183" fontId="5" fillId="0" borderId="17" xfId="0" applyFont="1" applyBorder="1" applyAlignment="1">
      <alignment horizontal="left" vertical="center" wrapText="1"/>
    </xf>
    <xf numFmtId="184" fontId="9" fillId="38" borderId="16" xfId="0" applyNumberFormat="1" applyFont="1" applyFill="1" applyBorder="1" applyAlignment="1">
      <alignment horizontal="center" vertical="center" wrapText="1"/>
    </xf>
    <xf numFmtId="183" fontId="4" fillId="38" borderId="0" xfId="0" applyFont="1" applyFill="1" applyAlignment="1">
      <alignment vertical="center"/>
    </xf>
    <xf numFmtId="183" fontId="4" fillId="38" borderId="18" xfId="0" applyFont="1" applyFill="1" applyBorder="1" applyAlignment="1">
      <alignment vertical="center"/>
    </xf>
    <xf numFmtId="183" fontId="4" fillId="38" borderId="0" xfId="0" applyFont="1" applyFill="1" applyAlignment="1">
      <alignment horizontal="left" indent="5"/>
    </xf>
    <xf numFmtId="183" fontId="4" fillId="0" borderId="0" xfId="0" applyFont="1" applyAlignment="1">
      <alignment/>
    </xf>
    <xf numFmtId="183" fontId="6" fillId="38" borderId="0" xfId="0" applyFont="1" applyFill="1" applyAlignment="1">
      <alignment horizontal="left"/>
    </xf>
    <xf numFmtId="184" fontId="6" fillId="38" borderId="0" xfId="0" applyNumberFormat="1" applyFont="1" applyFill="1" applyAlignment="1">
      <alignment horizontal="center" vertical="center" wrapText="1"/>
    </xf>
    <xf numFmtId="183" fontId="10" fillId="33" borderId="10" xfId="0" applyFont="1" applyFill="1" applyBorder="1" applyAlignment="1">
      <alignment horizontal="center" vertical="center" wrapText="1"/>
    </xf>
    <xf numFmtId="184" fontId="10" fillId="38" borderId="10" xfId="0" applyNumberFormat="1" applyFont="1" applyFill="1" applyBorder="1" applyAlignment="1">
      <alignment horizontal="center" vertical="center" wrapText="1"/>
    </xf>
    <xf numFmtId="183" fontId="4" fillId="38" borderId="0" xfId="0" applyFont="1" applyFill="1" applyAlignment="1">
      <alignment wrapText="1"/>
    </xf>
    <xf numFmtId="183" fontId="4" fillId="38" borderId="0" xfId="0" applyFont="1" applyFill="1" applyAlignment="1">
      <alignment horizontal="center" vertical="center"/>
    </xf>
    <xf numFmtId="183" fontId="7" fillId="38" borderId="19" xfId="0" applyFont="1" applyFill="1" applyBorder="1" applyAlignment="1">
      <alignment horizontal="left"/>
    </xf>
    <xf numFmtId="183" fontId="4" fillId="38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view="pageBreakPreview" zoomScaleSheetLayoutView="100" zoomScalePageLayoutView="0" workbookViewId="0" topLeftCell="A19">
      <selection activeCell="A32" sqref="A32:C33"/>
    </sheetView>
  </sheetViews>
  <sheetFormatPr defaultColWidth="8.796875" defaultRowHeight="15"/>
  <cols>
    <col min="1" max="1" width="41.796875" style="25" customWidth="1"/>
    <col min="2" max="2" width="13.796875" style="5" customWidth="1"/>
    <col min="3" max="3" width="49.796875" style="2" customWidth="1"/>
    <col min="4" max="16384" width="8.8984375" style="1" customWidth="1"/>
  </cols>
  <sheetData>
    <row r="1" spans="1:3" s="4" customFormat="1" ht="20.25">
      <c r="A1" s="35"/>
      <c r="B1" s="35"/>
      <c r="C1" s="37" t="s">
        <v>39</v>
      </c>
    </row>
    <row r="2" spans="1:3" s="4" customFormat="1" ht="20.25">
      <c r="A2" s="38"/>
      <c r="B2" s="38"/>
      <c r="C2" s="37" t="s">
        <v>40</v>
      </c>
    </row>
    <row r="3" spans="1:3" s="4" customFormat="1" ht="20.25">
      <c r="A3" s="38"/>
      <c r="B3" s="38"/>
      <c r="C3" s="37"/>
    </row>
    <row r="4" spans="1:3" s="4" customFormat="1" ht="20.25">
      <c r="A4" s="44" t="s">
        <v>41</v>
      </c>
      <c r="B4" s="44"/>
      <c r="C4" s="44"/>
    </row>
    <row r="5" spans="1:3" s="4" customFormat="1" ht="20.25">
      <c r="A5" s="44" t="s">
        <v>49</v>
      </c>
      <c r="B5" s="44"/>
      <c r="C5" s="44"/>
    </row>
    <row r="6" spans="1:3" s="4" customFormat="1" ht="20.25">
      <c r="A6" s="44" t="s">
        <v>42</v>
      </c>
      <c r="B6" s="44"/>
      <c r="C6" s="44"/>
    </row>
    <row r="7" spans="1:3" ht="21" thickBot="1">
      <c r="A7" s="36"/>
      <c r="B7" s="36"/>
      <c r="C7" s="36"/>
    </row>
    <row r="8" spans="1:3" ht="34.5" customHeight="1" thickBot="1">
      <c r="A8" s="41" t="s">
        <v>14</v>
      </c>
      <c r="B8" s="42" t="s">
        <v>25</v>
      </c>
      <c r="C8" s="41" t="s">
        <v>2</v>
      </c>
    </row>
    <row r="9" spans="1:3" ht="16.5" thickBot="1">
      <c r="A9" s="7">
        <v>2</v>
      </c>
      <c r="B9" s="18">
        <v>3</v>
      </c>
      <c r="C9" s="7">
        <v>4</v>
      </c>
    </row>
    <row r="10" spans="1:3" ht="15.75">
      <c r="A10" s="19" t="s">
        <v>16</v>
      </c>
      <c r="B10" s="8">
        <v>1490</v>
      </c>
      <c r="C10" s="9" t="s">
        <v>3</v>
      </c>
    </row>
    <row r="11" spans="1:3" ht="31.5">
      <c r="A11" s="19" t="s">
        <v>24</v>
      </c>
      <c r="B11" s="8">
        <v>2710</v>
      </c>
      <c r="C11" s="9" t="s">
        <v>43</v>
      </c>
    </row>
    <row r="12" spans="1:3" s="3" customFormat="1" ht="15.75">
      <c r="A12" s="20" t="s">
        <v>9</v>
      </c>
      <c r="B12" s="10">
        <f>SUM(B10:B11)</f>
        <v>4200</v>
      </c>
      <c r="C12" s="11"/>
    </row>
    <row r="13" spans="1:3" s="3" customFormat="1" ht="31.5">
      <c r="A13" s="20" t="s">
        <v>17</v>
      </c>
      <c r="B13" s="10">
        <v>2830</v>
      </c>
      <c r="C13" s="12" t="s">
        <v>4</v>
      </c>
    </row>
    <row r="14" spans="1:3" ht="31.5">
      <c r="A14" s="19" t="s">
        <v>18</v>
      </c>
      <c r="B14" s="8">
        <v>1920</v>
      </c>
      <c r="C14" s="9" t="s">
        <v>29</v>
      </c>
    </row>
    <row r="15" spans="1:3" ht="31.5">
      <c r="A15" s="19" t="s">
        <v>35</v>
      </c>
      <c r="B15" s="31">
        <v>4150</v>
      </c>
      <c r="C15" s="32" t="s">
        <v>30</v>
      </c>
    </row>
    <row r="16" spans="1:3" s="3" customFormat="1" ht="15.75">
      <c r="A16" s="21" t="s">
        <v>10</v>
      </c>
      <c r="B16" s="10">
        <f>SUM(B14:B15)</f>
        <v>6070</v>
      </c>
      <c r="C16" s="13"/>
    </row>
    <row r="17" spans="1:3" ht="31.5">
      <c r="A17" s="22" t="s">
        <v>21</v>
      </c>
      <c r="B17" s="8">
        <v>4830</v>
      </c>
      <c r="C17" s="9" t="s">
        <v>0</v>
      </c>
    </row>
    <row r="18" spans="1:3" ht="31.5">
      <c r="A18" s="19" t="s">
        <v>36</v>
      </c>
      <c r="B18" s="8">
        <v>3850</v>
      </c>
      <c r="C18" s="9" t="s">
        <v>1</v>
      </c>
    </row>
    <row r="19" spans="1:3" ht="31.5">
      <c r="A19" s="19" t="s">
        <v>37</v>
      </c>
      <c r="B19" s="8">
        <v>4380</v>
      </c>
      <c r="C19" s="9" t="s">
        <v>31</v>
      </c>
    </row>
    <row r="20" spans="1:3" ht="31.5">
      <c r="A20" s="33" t="s">
        <v>47</v>
      </c>
      <c r="B20" s="34">
        <v>3220</v>
      </c>
      <c r="C20" s="32" t="s">
        <v>38</v>
      </c>
    </row>
    <row r="21" spans="1:3" s="3" customFormat="1" ht="15.75">
      <c r="A21" s="21" t="s">
        <v>11</v>
      </c>
      <c r="B21" s="10">
        <f>SUM(B17:B20)</f>
        <v>16280</v>
      </c>
      <c r="C21" s="13"/>
    </row>
    <row r="22" spans="1:3" ht="15.75">
      <c r="A22" s="19" t="s">
        <v>19</v>
      </c>
      <c r="B22" s="8">
        <v>1770</v>
      </c>
      <c r="C22" s="9" t="s">
        <v>5</v>
      </c>
    </row>
    <row r="23" spans="1:3" ht="31.5">
      <c r="A23" s="19" t="s">
        <v>34</v>
      </c>
      <c r="B23" s="8">
        <v>2700</v>
      </c>
      <c r="C23" s="9" t="s">
        <v>32</v>
      </c>
    </row>
    <row r="24" spans="1:3" ht="31.5">
      <c r="A24" s="19" t="s">
        <v>27</v>
      </c>
      <c r="B24" s="8">
        <v>2850</v>
      </c>
      <c r="C24" s="9" t="s">
        <v>6</v>
      </c>
    </row>
    <row r="25" spans="1:3" ht="31.5">
      <c r="A25" s="19" t="s">
        <v>20</v>
      </c>
      <c r="B25" s="8">
        <v>2070</v>
      </c>
      <c r="C25" s="9" t="s">
        <v>33</v>
      </c>
    </row>
    <row r="26" spans="1:3" ht="31.5">
      <c r="A26" s="19" t="s">
        <v>28</v>
      </c>
      <c r="B26" s="8">
        <v>900</v>
      </c>
      <c r="C26" s="9" t="s">
        <v>44</v>
      </c>
    </row>
    <row r="27" spans="1:3" s="3" customFormat="1" ht="15.75">
      <c r="A27" s="21" t="s">
        <v>12</v>
      </c>
      <c r="B27" s="10">
        <f>SUM(B22:B26)</f>
        <v>10290</v>
      </c>
      <c r="C27" s="13"/>
    </row>
    <row r="28" spans="1:3" ht="31.5">
      <c r="A28" s="19" t="s">
        <v>22</v>
      </c>
      <c r="B28" s="8">
        <v>1470</v>
      </c>
      <c r="C28" s="9" t="s">
        <v>7</v>
      </c>
    </row>
    <row r="29" spans="1:3" ht="31.5">
      <c r="A29" s="19" t="s">
        <v>23</v>
      </c>
      <c r="B29" s="8">
        <v>2660</v>
      </c>
      <c r="C29" s="9" t="s">
        <v>8</v>
      </c>
    </row>
    <row r="30" spans="1:3" s="3" customFormat="1" ht="15.75">
      <c r="A30" s="23" t="s">
        <v>13</v>
      </c>
      <c r="B30" s="14">
        <f>SUM(B28:B29)</f>
        <v>4130</v>
      </c>
      <c r="C30" s="15"/>
    </row>
    <row r="31" spans="1:3" s="6" customFormat="1" ht="16.5" thickBot="1">
      <c r="A31" s="24" t="s">
        <v>15</v>
      </c>
      <c r="B31" s="16">
        <f>B30+B27+B21+B16+B13+B12</f>
        <v>43800</v>
      </c>
      <c r="C31" s="17"/>
    </row>
    <row r="32" spans="1:3" s="26" customFormat="1" ht="21" customHeight="1">
      <c r="A32" s="45" t="s">
        <v>51</v>
      </c>
      <c r="B32" s="45"/>
      <c r="C32" s="45"/>
    </row>
    <row r="33" spans="1:3" s="26" customFormat="1" ht="39.75" customHeight="1">
      <c r="A33" s="46" t="s">
        <v>50</v>
      </c>
      <c r="B33" s="46"/>
      <c r="C33" s="46"/>
    </row>
    <row r="34" spans="1:3" ht="21" customHeight="1">
      <c r="A34" s="43"/>
      <c r="B34" s="43"/>
      <c r="C34" s="43"/>
    </row>
    <row r="35" spans="1:3" ht="21" customHeight="1">
      <c r="A35" s="39" t="s">
        <v>48</v>
      </c>
      <c r="B35" s="40"/>
      <c r="C35" s="39" t="s">
        <v>45</v>
      </c>
    </row>
    <row r="36" spans="1:3" ht="21" customHeight="1">
      <c r="A36" s="30" t="s">
        <v>46</v>
      </c>
      <c r="B36" s="30"/>
      <c r="C36" s="30" t="s">
        <v>46</v>
      </c>
    </row>
    <row r="37" spans="1:3" ht="21" customHeight="1">
      <c r="A37" s="30" t="s">
        <v>26</v>
      </c>
      <c r="B37" s="40"/>
      <c r="C37" s="30" t="s">
        <v>26</v>
      </c>
    </row>
    <row r="38" spans="1:3" ht="15.75">
      <c r="A38" s="27"/>
      <c r="B38" s="28"/>
      <c r="C38" s="29"/>
    </row>
  </sheetData>
  <sheetProtection/>
  <mergeCells count="5">
    <mergeCell ref="A4:C4"/>
    <mergeCell ref="A5:C5"/>
    <mergeCell ref="A6:C6"/>
    <mergeCell ref="A32:C32"/>
    <mergeCell ref="A33:C33"/>
  </mergeCells>
  <printOptions horizontalCentered="1"/>
  <pageMargins left="0.5905511811023623" right="0.3937007874015748" top="0.6692913385826772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Ірина М. Баєва</cp:lastModifiedBy>
  <cp:lastPrinted>2023-10-18T10:48:08Z</cp:lastPrinted>
  <dcterms:created xsi:type="dcterms:W3CDTF">2003-10-12T19:37:48Z</dcterms:created>
  <dcterms:modified xsi:type="dcterms:W3CDTF">2023-11-01T06:05:50Z</dcterms:modified>
  <cp:category/>
  <cp:version/>
  <cp:contentType/>
  <cp:contentStatus/>
</cp:coreProperties>
</file>